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 firstSheet="1" activeTab="3"/>
  </bookViews>
  <sheets>
    <sheet name="Инструкция по заполнению бланка" sheetId="7" r:id="rId1"/>
    <sheet name="Реквизиты" sheetId="6" r:id="rId2"/>
    <sheet name="Бланк заказа ЭФУ БИНОМ" sheetId="2" r:id="rId3"/>
    <sheet name="Спецификация" sheetId="4" r:id="rId4"/>
  </sheets>
  <definedNames>
    <definedName name="_xlnm._FilterDatabase" localSheetId="2" hidden="1">'Бланк заказа ЭФУ БИНОМ'!$A$5:$K$428</definedName>
    <definedName name="_xlnm._FilterDatabase" localSheetId="3" hidden="1">Спецификация!$A$7:$J$430</definedName>
    <definedName name="Сумма_цифрами">#REF!</definedName>
    <definedName name="Сумма_цифрами1">#REF!</definedName>
    <definedName name="Штраф10">#REF!</definedName>
  </definedNames>
  <calcPr calcId="15251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5" i="4"/>
  <c r="I426" i="4"/>
  <c r="I427" i="4"/>
  <c r="I428" i="4"/>
  <c r="J12" i="4" l="1"/>
  <c r="J13" i="4"/>
  <c r="J14" i="4"/>
  <c r="J17" i="4"/>
  <c r="J18" i="4"/>
  <c r="J20" i="4"/>
  <c r="J21" i="4"/>
  <c r="J22" i="4"/>
  <c r="J24" i="4"/>
  <c r="J25" i="4"/>
  <c r="J26" i="4"/>
  <c r="J28" i="4"/>
  <c r="J29" i="4"/>
  <c r="J30" i="4"/>
  <c r="J32" i="4"/>
  <c r="J33" i="4"/>
  <c r="J34" i="4"/>
  <c r="J36" i="4"/>
  <c r="J37" i="4"/>
  <c r="J38" i="4"/>
  <c r="J40" i="4"/>
  <c r="J41" i="4"/>
  <c r="J42" i="4"/>
  <c r="J44" i="4"/>
  <c r="J45" i="4"/>
  <c r="J46" i="4"/>
  <c r="J48" i="4"/>
  <c r="J50" i="4"/>
  <c r="J53" i="4"/>
  <c r="J54" i="4"/>
  <c r="J57" i="4"/>
  <c r="J58" i="4"/>
  <c r="J61" i="4"/>
  <c r="J62" i="4"/>
  <c r="J65" i="4"/>
  <c r="J66" i="4"/>
  <c r="J69" i="4"/>
  <c r="J70" i="4"/>
  <c r="J73" i="4"/>
  <c r="J74" i="4"/>
  <c r="J77" i="4"/>
  <c r="J78" i="4"/>
  <c r="J80" i="4"/>
  <c r="J82" i="4"/>
  <c r="J84" i="4"/>
  <c r="J85" i="4"/>
  <c r="J86" i="4"/>
  <c r="J88" i="4"/>
  <c r="J89" i="4"/>
  <c r="J90" i="4"/>
  <c r="J92" i="4"/>
  <c r="J93" i="4"/>
  <c r="J94" i="4"/>
  <c r="J96" i="4"/>
  <c r="J97" i="4"/>
  <c r="J98" i="4"/>
  <c r="J100" i="4"/>
  <c r="J101" i="4"/>
  <c r="J102" i="4"/>
  <c r="J104" i="4"/>
  <c r="J105" i="4"/>
  <c r="J106" i="4"/>
  <c r="J108" i="4"/>
  <c r="J110" i="4"/>
  <c r="J112" i="4"/>
  <c r="J113" i="4"/>
  <c r="J114" i="4"/>
  <c r="J117" i="4"/>
  <c r="J118" i="4"/>
  <c r="J121" i="4"/>
  <c r="J122" i="4"/>
  <c r="J125" i="4"/>
  <c r="J126" i="4"/>
  <c r="J129" i="4"/>
  <c r="J130" i="4"/>
  <c r="J133" i="4"/>
  <c r="J134" i="4"/>
  <c r="J137" i="4"/>
  <c r="J138" i="4"/>
  <c r="J140" i="4"/>
  <c r="J142" i="4"/>
  <c r="J144" i="4"/>
  <c r="J145" i="4"/>
  <c r="J146" i="4"/>
  <c r="J148" i="4"/>
  <c r="J149" i="4"/>
  <c r="J150" i="4"/>
  <c r="J152" i="4"/>
  <c r="J153" i="4"/>
  <c r="J154" i="4"/>
  <c r="J156" i="4"/>
  <c r="J157" i="4"/>
  <c r="J158" i="4"/>
  <c r="J160" i="4"/>
  <c r="J161" i="4"/>
  <c r="J162" i="4"/>
  <c r="J164" i="4"/>
  <c r="J165" i="4"/>
  <c r="J166" i="4"/>
  <c r="J168" i="4"/>
  <c r="J169" i="4"/>
  <c r="J170" i="4"/>
  <c r="J172" i="4"/>
  <c r="J173" i="4"/>
  <c r="J174" i="4"/>
  <c r="J176" i="4"/>
  <c r="J177" i="4"/>
  <c r="J178" i="4"/>
  <c r="J180" i="4"/>
  <c r="J181" i="4"/>
  <c r="J182" i="4"/>
  <c r="J184" i="4"/>
  <c r="J185" i="4"/>
  <c r="J186" i="4"/>
  <c r="J188" i="4"/>
  <c r="J189" i="4"/>
  <c r="J190" i="4"/>
  <c r="J192" i="4"/>
  <c r="J193" i="4"/>
  <c r="J194" i="4"/>
  <c r="J196" i="4"/>
  <c r="J197" i="4"/>
  <c r="J198" i="4"/>
  <c r="J200" i="4"/>
  <c r="J201" i="4"/>
  <c r="J202" i="4"/>
  <c r="J204" i="4"/>
  <c r="J205" i="4"/>
  <c r="J206" i="4"/>
  <c r="J208" i="4"/>
  <c r="J209" i="4"/>
  <c r="J210" i="4"/>
  <c r="J212" i="4"/>
  <c r="J213" i="4"/>
  <c r="J214" i="4"/>
  <c r="J216" i="4"/>
  <c r="J217" i="4"/>
  <c r="J218" i="4"/>
  <c r="J220" i="4"/>
  <c r="J221" i="4"/>
  <c r="J222" i="4"/>
  <c r="J224" i="4"/>
  <c r="J225" i="4"/>
  <c r="J226" i="4"/>
  <c r="J228" i="4"/>
  <c r="J229" i="4"/>
  <c r="J230" i="4"/>
  <c r="J232" i="4"/>
  <c r="J233" i="4"/>
  <c r="J234" i="4"/>
  <c r="J236" i="4"/>
  <c r="J237" i="4"/>
  <c r="J238" i="4"/>
  <c r="J240" i="4"/>
  <c r="J241" i="4"/>
  <c r="J242" i="4"/>
  <c r="J244" i="4"/>
  <c r="J245" i="4"/>
  <c r="J246" i="4"/>
  <c r="J248" i="4"/>
  <c r="J249" i="4"/>
  <c r="J250" i="4"/>
  <c r="J252" i="4"/>
  <c r="J253" i="4"/>
  <c r="J254" i="4"/>
  <c r="J256" i="4"/>
  <c r="J257" i="4"/>
  <c r="J258" i="4"/>
  <c r="J260" i="4"/>
  <c r="J261" i="4"/>
  <c r="J262" i="4"/>
  <c r="J264" i="4"/>
  <c r="J265" i="4"/>
  <c r="J266" i="4"/>
  <c r="J268" i="4"/>
  <c r="J269" i="4"/>
  <c r="J270" i="4"/>
  <c r="J272" i="4"/>
  <c r="J273" i="4"/>
  <c r="J274" i="4"/>
  <c r="J276" i="4"/>
  <c r="J277" i="4"/>
  <c r="J278" i="4"/>
  <c r="J280" i="4"/>
  <c r="J281" i="4"/>
  <c r="J282" i="4"/>
  <c r="J284" i="4"/>
  <c r="J285" i="4"/>
  <c r="J286" i="4"/>
  <c r="J288" i="4"/>
  <c r="J289" i="4"/>
  <c r="J290" i="4"/>
  <c r="J292" i="4"/>
  <c r="J293" i="4"/>
  <c r="J294" i="4"/>
  <c r="J296" i="4"/>
  <c r="J297" i="4"/>
  <c r="J298" i="4"/>
  <c r="J300" i="4"/>
  <c r="J301" i="4"/>
  <c r="J302" i="4"/>
  <c r="J304" i="4"/>
  <c r="J305" i="4"/>
  <c r="J306" i="4"/>
  <c r="J308" i="4"/>
  <c r="J309" i="4"/>
  <c r="J310" i="4"/>
  <c r="J312" i="4"/>
  <c r="J313" i="4"/>
  <c r="J314" i="4"/>
  <c r="J316" i="4"/>
  <c r="J317" i="4"/>
  <c r="J318" i="4"/>
  <c r="J320" i="4"/>
  <c r="J321" i="4"/>
  <c r="J322" i="4"/>
  <c r="J324" i="4"/>
  <c r="J325" i="4"/>
  <c r="J326" i="4"/>
  <c r="J328" i="4"/>
  <c r="J329" i="4"/>
  <c r="J330" i="4"/>
  <c r="J332" i="4"/>
  <c r="J333" i="4"/>
  <c r="J334" i="4"/>
  <c r="J336" i="4"/>
  <c r="J337" i="4"/>
  <c r="J338" i="4"/>
  <c r="J340" i="4"/>
  <c r="J341" i="4"/>
  <c r="J342" i="4"/>
  <c r="J344" i="4"/>
  <c r="J345" i="4"/>
  <c r="J346" i="4"/>
  <c r="J348" i="4"/>
  <c r="J349" i="4"/>
  <c r="J350" i="4"/>
  <c r="J352" i="4"/>
  <c r="J353" i="4"/>
  <c r="J354" i="4"/>
  <c r="J356" i="4"/>
  <c r="J357" i="4"/>
  <c r="J358" i="4"/>
  <c r="J360" i="4"/>
  <c r="J361" i="4"/>
  <c r="J362" i="4"/>
  <c r="J364" i="4"/>
  <c r="J365" i="4"/>
  <c r="J366" i="4"/>
  <c r="J368" i="4"/>
  <c r="J369" i="4"/>
  <c r="J370" i="4"/>
  <c r="J372" i="4"/>
  <c r="J373" i="4"/>
  <c r="J374" i="4"/>
  <c r="J376" i="4"/>
  <c r="J377" i="4"/>
  <c r="J378" i="4"/>
  <c r="J380" i="4"/>
  <c r="J381" i="4"/>
  <c r="J382" i="4"/>
  <c r="J384" i="4"/>
  <c r="J385" i="4"/>
  <c r="J386" i="4"/>
  <c r="J388" i="4"/>
  <c r="J389" i="4"/>
  <c r="J390" i="4"/>
  <c r="J392" i="4"/>
  <c r="J393" i="4"/>
  <c r="J394" i="4"/>
  <c r="J396" i="4"/>
  <c r="J397" i="4"/>
  <c r="J398" i="4"/>
  <c r="J400" i="4"/>
  <c r="J401" i="4"/>
  <c r="J402" i="4"/>
  <c r="J404" i="4"/>
  <c r="J405" i="4"/>
  <c r="J406" i="4"/>
  <c r="J408" i="4"/>
  <c r="J409" i="4"/>
  <c r="J410" i="4"/>
  <c r="J412" i="4"/>
  <c r="J413" i="4"/>
  <c r="J414" i="4"/>
  <c r="J416" i="4"/>
  <c r="J417" i="4"/>
  <c r="J418" i="4"/>
  <c r="J420" i="4"/>
  <c r="J422" i="4"/>
  <c r="J424" i="4"/>
  <c r="J425" i="4"/>
  <c r="J426" i="4"/>
  <c r="J428" i="4"/>
  <c r="J10" i="4"/>
  <c r="J9" i="4"/>
  <c r="J427" i="4"/>
  <c r="J423" i="4"/>
  <c r="J421" i="4"/>
  <c r="J419" i="4"/>
  <c r="J415" i="4"/>
  <c r="J411" i="4"/>
  <c r="J407" i="4"/>
  <c r="J403" i="4"/>
  <c r="J399" i="4"/>
  <c r="J395" i="4"/>
  <c r="J391" i="4"/>
  <c r="J387" i="4"/>
  <c r="J383" i="4"/>
  <c r="J379" i="4"/>
  <c r="J375" i="4"/>
  <c r="J371" i="4"/>
  <c r="J367" i="4"/>
  <c r="J363" i="4"/>
  <c r="J359" i="4"/>
  <c r="J355" i="4"/>
  <c r="J351" i="4"/>
  <c r="J347" i="4"/>
  <c r="J343" i="4"/>
  <c r="J339" i="4"/>
  <c r="J335" i="4"/>
  <c r="J331" i="4"/>
  <c r="J327" i="4"/>
  <c r="J323" i="4"/>
  <c r="J319" i="4"/>
  <c r="J315" i="4"/>
  <c r="J311" i="4"/>
  <c r="J307" i="4"/>
  <c r="J303" i="4"/>
  <c r="J299" i="4"/>
  <c r="J295" i="4"/>
  <c r="J291" i="4"/>
  <c r="J287" i="4"/>
  <c r="J283" i="4"/>
  <c r="J279" i="4"/>
  <c r="J275" i="4"/>
  <c r="J271" i="4"/>
  <c r="J267" i="4"/>
  <c r="J263" i="4"/>
  <c r="J259" i="4"/>
  <c r="J255" i="4"/>
  <c r="J251" i="4"/>
  <c r="J247" i="4"/>
  <c r="J243" i="4"/>
  <c r="J239" i="4"/>
  <c r="J235" i="4"/>
  <c r="J231" i="4"/>
  <c r="J227" i="4"/>
  <c r="J223" i="4"/>
  <c r="J219" i="4"/>
  <c r="J215" i="4"/>
  <c r="J211" i="4"/>
  <c r="J207" i="4"/>
  <c r="J203" i="4"/>
  <c r="J199" i="4"/>
  <c r="J195" i="4"/>
  <c r="J191" i="4"/>
  <c r="J187" i="4"/>
  <c r="J183" i="4"/>
  <c r="J179" i="4"/>
  <c r="J175" i="4"/>
  <c r="J171" i="4"/>
  <c r="J167" i="4"/>
  <c r="J163" i="4"/>
  <c r="J159" i="4"/>
  <c r="J155" i="4"/>
  <c r="J151" i="4"/>
  <c r="J147" i="4"/>
  <c r="J143" i="4"/>
  <c r="J141" i="4"/>
  <c r="J139" i="4"/>
  <c r="J136" i="4"/>
  <c r="J135" i="4"/>
  <c r="J132" i="4"/>
  <c r="J131" i="4"/>
  <c r="J128" i="4"/>
  <c r="J127" i="4"/>
  <c r="J124" i="4"/>
  <c r="J123" i="4"/>
  <c r="J120" i="4"/>
  <c r="J119" i="4"/>
  <c r="J116" i="4"/>
  <c r="J115" i="4"/>
  <c r="J111" i="4"/>
  <c r="J109" i="4"/>
  <c r="J107" i="4"/>
  <c r="J103" i="4"/>
  <c r="J99" i="4"/>
  <c r="J95" i="4"/>
  <c r="J91" i="4"/>
  <c r="J87" i="4"/>
  <c r="J83" i="4"/>
  <c r="J81" i="4"/>
  <c r="J79" i="4"/>
  <c r="J76" i="4"/>
  <c r="J75" i="4"/>
  <c r="J72" i="4"/>
  <c r="J71" i="4"/>
  <c r="J68" i="4"/>
  <c r="J67" i="4"/>
  <c r="J64" i="4"/>
  <c r="J63" i="4"/>
  <c r="J60" i="4"/>
  <c r="J59" i="4"/>
  <c r="J56" i="4"/>
  <c r="J55" i="4"/>
  <c r="J52" i="4"/>
  <c r="J51" i="4"/>
  <c r="J49" i="4"/>
  <c r="J47" i="4"/>
  <c r="J43" i="4"/>
  <c r="J39" i="4"/>
  <c r="J35" i="4"/>
  <c r="J31" i="4"/>
  <c r="J27" i="4"/>
  <c r="J23" i="4"/>
  <c r="J19" i="4"/>
  <c r="J15" i="4"/>
  <c r="J11" i="4"/>
  <c r="J427" i="2"/>
  <c r="J426" i="2"/>
  <c r="J425" i="2"/>
  <c r="J424" i="2"/>
  <c r="J422" i="2"/>
  <c r="J421" i="2"/>
  <c r="J420" i="2"/>
  <c r="J419" i="2"/>
  <c r="J417" i="2"/>
  <c r="J416" i="2"/>
  <c r="J415" i="2"/>
  <c r="J414" i="2"/>
  <c r="J412" i="2"/>
  <c r="J411" i="2"/>
  <c r="J410" i="2"/>
  <c r="J409" i="2"/>
  <c r="J407" i="2"/>
  <c r="J406" i="2"/>
  <c r="J405" i="2"/>
  <c r="J404" i="2"/>
  <c r="J402" i="2"/>
  <c r="J401" i="2"/>
  <c r="J400" i="2"/>
  <c r="J399" i="2"/>
  <c r="J397" i="2"/>
  <c r="J396" i="2"/>
  <c r="J395" i="2"/>
  <c r="J394" i="2"/>
  <c r="J392" i="2"/>
  <c r="J391" i="2"/>
  <c r="J390" i="2"/>
  <c r="J389" i="2"/>
  <c r="J387" i="2"/>
  <c r="J386" i="2"/>
  <c r="J385" i="2"/>
  <c r="J384" i="2"/>
  <c r="J382" i="2"/>
  <c r="J381" i="2"/>
  <c r="J380" i="2"/>
  <c r="J379" i="2"/>
  <c r="J377" i="2"/>
  <c r="J376" i="2"/>
  <c r="J375" i="2"/>
  <c r="J374" i="2"/>
  <c r="J372" i="2"/>
  <c r="J371" i="2"/>
  <c r="J370" i="2"/>
  <c r="J369" i="2"/>
  <c r="J367" i="2"/>
  <c r="J366" i="2"/>
  <c r="J365" i="2"/>
  <c r="J364" i="2"/>
  <c r="J362" i="2"/>
  <c r="J361" i="2"/>
  <c r="J360" i="2"/>
  <c r="J359" i="2"/>
  <c r="J357" i="2"/>
  <c r="J356" i="2"/>
  <c r="J355" i="2"/>
  <c r="J354" i="2"/>
  <c r="J352" i="2"/>
  <c r="J351" i="2"/>
  <c r="J350" i="2"/>
  <c r="J349" i="2"/>
  <c r="J347" i="2"/>
  <c r="J346" i="2"/>
  <c r="J345" i="2"/>
  <c r="J344" i="2"/>
  <c r="J342" i="2"/>
  <c r="J341" i="2"/>
  <c r="J340" i="2"/>
  <c r="J339" i="2"/>
  <c r="J337" i="2"/>
  <c r="J336" i="2"/>
  <c r="J335" i="2"/>
  <c r="J334" i="2"/>
  <c r="J332" i="2"/>
  <c r="J331" i="2"/>
  <c r="J330" i="2"/>
  <c r="J329" i="2"/>
  <c r="J327" i="2"/>
  <c r="J326" i="2"/>
  <c r="J325" i="2"/>
  <c r="J324" i="2"/>
  <c r="J322" i="2"/>
  <c r="J321" i="2"/>
  <c r="J320" i="2"/>
  <c r="J319" i="2"/>
  <c r="J317" i="2"/>
  <c r="J316" i="2"/>
  <c r="J315" i="2"/>
  <c r="J314" i="2"/>
  <c r="J312" i="2"/>
  <c r="J311" i="2"/>
  <c r="J310" i="2"/>
  <c r="J309" i="2"/>
  <c r="J307" i="2"/>
  <c r="J306" i="2"/>
  <c r="J305" i="2"/>
  <c r="J304" i="2"/>
  <c r="J302" i="2"/>
  <c r="J301" i="2"/>
  <c r="J300" i="2"/>
  <c r="J299" i="2"/>
  <c r="J297" i="2"/>
  <c r="J296" i="2"/>
  <c r="J295" i="2"/>
  <c r="J294" i="2"/>
  <c r="J292" i="2"/>
  <c r="J291" i="2"/>
  <c r="J290" i="2"/>
  <c r="J289" i="2"/>
  <c r="J287" i="2"/>
  <c r="J286" i="2"/>
  <c r="J285" i="2"/>
  <c r="J284" i="2"/>
  <c r="J282" i="2"/>
  <c r="J281" i="2"/>
  <c r="J280" i="2"/>
  <c r="J279" i="2"/>
  <c r="J277" i="2"/>
  <c r="J276" i="2"/>
  <c r="J275" i="2"/>
  <c r="J274" i="2"/>
  <c r="J272" i="2"/>
  <c r="J271" i="2"/>
  <c r="J270" i="2"/>
  <c r="J269" i="2"/>
  <c r="J267" i="2"/>
  <c r="J266" i="2"/>
  <c r="J265" i="2"/>
  <c r="J264" i="2"/>
  <c r="J262" i="2"/>
  <c r="J261" i="2"/>
  <c r="J260" i="2"/>
  <c r="J259" i="2"/>
  <c r="J257" i="2"/>
  <c r="J256" i="2"/>
  <c r="J255" i="2"/>
  <c r="J254" i="2"/>
  <c r="J252" i="2"/>
  <c r="J251" i="2"/>
  <c r="J250" i="2"/>
  <c r="J249" i="2"/>
  <c r="J247" i="2"/>
  <c r="J246" i="2"/>
  <c r="J245" i="2"/>
  <c r="J244" i="2"/>
  <c r="J242" i="2"/>
  <c r="J241" i="2"/>
  <c r="J240" i="2"/>
  <c r="J239" i="2"/>
  <c r="J237" i="2"/>
  <c r="J236" i="2"/>
  <c r="J235" i="2"/>
  <c r="J234" i="2"/>
  <c r="J232" i="2"/>
  <c r="J231" i="2"/>
  <c r="J230" i="2"/>
  <c r="J229" i="2"/>
  <c r="J227" i="2"/>
  <c r="J226" i="2"/>
  <c r="J225" i="2"/>
  <c r="J224" i="2"/>
  <c r="J222" i="2"/>
  <c r="J221" i="2"/>
  <c r="J220" i="2"/>
  <c r="J219" i="2"/>
  <c r="J217" i="2"/>
  <c r="J216" i="2"/>
  <c r="J215" i="2"/>
  <c r="J214" i="2"/>
  <c r="J212" i="2"/>
  <c r="J211" i="2"/>
  <c r="J210" i="2"/>
  <c r="J209" i="2"/>
  <c r="J207" i="2"/>
  <c r="J206" i="2"/>
  <c r="J205" i="2"/>
  <c r="J204" i="2"/>
  <c r="J202" i="2"/>
  <c r="J201" i="2"/>
  <c r="J200" i="2"/>
  <c r="J199" i="2"/>
  <c r="J197" i="2"/>
  <c r="J196" i="2"/>
  <c r="J195" i="2"/>
  <c r="J194" i="2"/>
  <c r="J192" i="2"/>
  <c r="J191" i="2"/>
  <c r="J190" i="2"/>
  <c r="J189" i="2"/>
  <c r="J187" i="2"/>
  <c r="J186" i="2"/>
  <c r="J185" i="2"/>
  <c r="J184" i="2"/>
  <c r="J182" i="2"/>
  <c r="J181" i="2"/>
  <c r="J180" i="2"/>
  <c r="J179" i="2"/>
  <c r="J177" i="2"/>
  <c r="J176" i="2"/>
  <c r="J175" i="2"/>
  <c r="J174" i="2"/>
  <c r="J172" i="2"/>
  <c r="J171" i="2"/>
  <c r="J170" i="2"/>
  <c r="J169" i="2"/>
  <c r="J167" i="2"/>
  <c r="J166" i="2"/>
  <c r="J165" i="2"/>
  <c r="J164" i="2"/>
  <c r="J162" i="2"/>
  <c r="J161" i="2"/>
  <c r="J160" i="2"/>
  <c r="J159" i="2"/>
  <c r="J157" i="2"/>
  <c r="J156" i="2"/>
  <c r="J155" i="2"/>
  <c r="J154" i="2"/>
  <c r="J152" i="2"/>
  <c r="J151" i="2"/>
  <c r="J150" i="2"/>
  <c r="J149" i="2"/>
  <c r="J147" i="2"/>
  <c r="J146" i="2"/>
  <c r="J145" i="2"/>
  <c r="J144" i="2"/>
  <c r="J142" i="2"/>
  <c r="J141" i="2"/>
  <c r="J140" i="2"/>
  <c r="J139" i="2"/>
  <c r="J137" i="2"/>
  <c r="J136" i="2"/>
  <c r="J135" i="2"/>
  <c r="J134" i="2"/>
  <c r="J132" i="2"/>
  <c r="J131" i="2"/>
  <c r="J130" i="2"/>
  <c r="J129" i="2"/>
  <c r="J127" i="2"/>
  <c r="J126" i="2"/>
  <c r="J125" i="2"/>
  <c r="J124" i="2"/>
  <c r="J122" i="2"/>
  <c r="J121" i="2"/>
  <c r="J120" i="2"/>
  <c r="J119" i="2"/>
  <c r="J117" i="2"/>
  <c r="J116" i="2"/>
  <c r="J115" i="2"/>
  <c r="J114" i="2"/>
  <c r="J112" i="2"/>
  <c r="J111" i="2"/>
  <c r="J110" i="2"/>
  <c r="J109" i="2"/>
  <c r="J107" i="2"/>
  <c r="J106" i="2"/>
  <c r="J105" i="2"/>
  <c r="J104" i="2"/>
  <c r="J102" i="2"/>
  <c r="J101" i="2"/>
  <c r="J100" i="2"/>
  <c r="J99" i="2"/>
  <c r="J97" i="2"/>
  <c r="J96" i="2"/>
  <c r="J95" i="2"/>
  <c r="J94" i="2"/>
  <c r="J92" i="2"/>
  <c r="J91" i="2"/>
  <c r="J90" i="2"/>
  <c r="J89" i="2"/>
  <c r="J87" i="2"/>
  <c r="J86" i="2"/>
  <c r="J85" i="2"/>
  <c r="J84" i="2"/>
  <c r="J82" i="2"/>
  <c r="J81" i="2"/>
  <c r="J80" i="2"/>
  <c r="J79" i="2"/>
  <c r="J77" i="2"/>
  <c r="J76" i="2"/>
  <c r="J75" i="2"/>
  <c r="J74" i="2"/>
  <c r="J72" i="2"/>
  <c r="J71" i="2"/>
  <c r="J70" i="2"/>
  <c r="J69" i="2"/>
  <c r="J67" i="2"/>
  <c r="J66" i="2"/>
  <c r="J65" i="2"/>
  <c r="J64" i="2"/>
  <c r="J62" i="2"/>
  <c r="J61" i="2"/>
  <c r="J60" i="2"/>
  <c r="J59" i="2"/>
  <c r="J57" i="2"/>
  <c r="J56" i="2"/>
  <c r="J55" i="2"/>
  <c r="J54" i="2"/>
  <c r="J52" i="2"/>
  <c r="J51" i="2"/>
  <c r="J50" i="2"/>
  <c r="J49" i="2"/>
  <c r="J47" i="2"/>
  <c r="J46" i="2"/>
  <c r="J45" i="2"/>
  <c r="J44" i="2"/>
  <c r="J42" i="2"/>
  <c r="J41" i="2"/>
  <c r="J40" i="2"/>
  <c r="J39" i="2"/>
  <c r="J37" i="2"/>
  <c r="J36" i="2"/>
  <c r="J35" i="2"/>
  <c r="J34" i="2"/>
  <c r="J32" i="2"/>
  <c r="J31" i="2"/>
  <c r="J30" i="2"/>
  <c r="J29" i="2"/>
  <c r="J27" i="2"/>
  <c r="J26" i="2"/>
  <c r="J25" i="2"/>
  <c r="J24" i="2"/>
  <c r="J22" i="2"/>
  <c r="J21" i="2"/>
  <c r="J20" i="2"/>
  <c r="J19" i="2"/>
  <c r="J17" i="2"/>
  <c r="J16" i="2"/>
  <c r="J15" i="2"/>
  <c r="J14" i="2"/>
  <c r="J13" i="2"/>
  <c r="J8" i="2"/>
  <c r="J9" i="2"/>
  <c r="J10" i="2"/>
  <c r="J11" i="2"/>
  <c r="J12" i="2"/>
  <c r="I429" i="4" l="1"/>
  <c r="J16" i="4"/>
  <c r="J429" i="4" s="1"/>
  <c r="J430" i="4" s="1"/>
  <c r="H438" i="4"/>
  <c r="F434" i="4"/>
  <c r="I428" i="2" l="1"/>
  <c r="J318" i="2" l="1"/>
  <c r="J323" i="2"/>
  <c r="J328" i="2"/>
  <c r="J333" i="2"/>
  <c r="J338" i="2"/>
  <c r="J343" i="2"/>
  <c r="J348" i="2"/>
  <c r="J353" i="2"/>
  <c r="J358" i="2"/>
  <c r="J363" i="2"/>
  <c r="J368" i="2"/>
  <c r="J373" i="2"/>
  <c r="J378" i="2"/>
  <c r="J383" i="2"/>
  <c r="J388" i="2"/>
  <c r="J393" i="2"/>
  <c r="J398" i="2"/>
  <c r="J403" i="2"/>
  <c r="J408" i="2"/>
  <c r="J413" i="2"/>
  <c r="J418" i="2"/>
  <c r="J423" i="2"/>
  <c r="J128" i="2"/>
  <c r="J133" i="2"/>
  <c r="J138" i="2"/>
  <c r="J143" i="2"/>
  <c r="J148" i="2"/>
  <c r="J153" i="2"/>
  <c r="J158" i="2"/>
  <c r="J163" i="2"/>
  <c r="J168" i="2"/>
  <c r="J173" i="2"/>
  <c r="J178" i="2"/>
  <c r="J183" i="2"/>
  <c r="J188" i="2"/>
  <c r="J193" i="2"/>
  <c r="J198" i="2"/>
  <c r="J203" i="2"/>
  <c r="J208" i="2"/>
  <c r="J213" i="2"/>
  <c r="J218" i="2"/>
  <c r="J223" i="2"/>
  <c r="J228" i="2"/>
  <c r="J233" i="2"/>
  <c r="J238" i="2"/>
  <c r="J243" i="2"/>
  <c r="J248" i="2"/>
  <c r="J253" i="2"/>
  <c r="J258" i="2"/>
  <c r="J263" i="2"/>
  <c r="J268" i="2"/>
  <c r="J273" i="2"/>
  <c r="J278" i="2"/>
  <c r="J283" i="2"/>
  <c r="J288" i="2"/>
  <c r="J293" i="2"/>
  <c r="J298" i="2"/>
  <c r="J303" i="2"/>
  <c r="J308" i="2"/>
  <c r="J313" i="2"/>
  <c r="J18" i="2"/>
  <c r="J23" i="2"/>
  <c r="J28" i="2"/>
  <c r="J33" i="2"/>
  <c r="J38" i="2"/>
  <c r="J43" i="2"/>
  <c r="J48" i="2"/>
  <c r="J53" i="2"/>
  <c r="J58" i="2"/>
  <c r="J63" i="2"/>
  <c r="J68" i="2"/>
  <c r="J73" i="2"/>
  <c r="J78" i="2"/>
  <c r="J83" i="2"/>
  <c r="J88" i="2"/>
  <c r="J93" i="2"/>
  <c r="J98" i="2"/>
  <c r="J103" i="2"/>
  <c r="J108" i="2"/>
  <c r="J113" i="2"/>
  <c r="J118" i="2"/>
  <c r="J123" i="2"/>
  <c r="J428" i="2" l="1"/>
</calcChain>
</file>

<file path=xl/sharedStrings.xml><?xml version="1.0" encoding="utf-8"?>
<sst xmlns="http://schemas.openxmlformats.org/spreadsheetml/2006/main" count="1533" uniqueCount="190">
  <si>
    <t>Класс</t>
  </si>
  <si>
    <t>Линия УМК</t>
  </si>
  <si>
    <t>Заказ (количество экз)</t>
  </si>
  <si>
    <t>Наименование учебника</t>
  </si>
  <si>
    <t>Год издания</t>
  </si>
  <si>
    <t>2</t>
  </si>
  <si>
    <t>4</t>
  </si>
  <si>
    <t>7</t>
  </si>
  <si>
    <t>8</t>
  </si>
  <si>
    <t>10-11</t>
  </si>
  <si>
    <t>9</t>
  </si>
  <si>
    <t>10</t>
  </si>
  <si>
    <t>Генденштейн Л.Э., Булатова А.А. и др.</t>
  </si>
  <si>
    <t>Физика. 10 класс. Базовый уровень</t>
  </si>
  <si>
    <t>Физика. 11 класс. Базовый уровень</t>
  </si>
  <si>
    <t>Генденштейн Л.Э., Булатова А.А. и др., под ред. В.А. Орлова</t>
  </si>
  <si>
    <t xml:space="preserve">Физика. 10 класс. Базовый и углубленный уровни (в двух частях). Ч. 1 </t>
  </si>
  <si>
    <t xml:space="preserve">Физика. 10 класс. Базовый и углубленный уровни (в двух частях). Ч. 2 </t>
  </si>
  <si>
    <t xml:space="preserve">Физика. 11 класс. Базовый и углубленный уровни (в двух частях). Ч. 1 </t>
  </si>
  <si>
    <t xml:space="preserve">Физика. 11 класс. Базовый и углубленный уровни (в двух частях). Ч. 2 </t>
  </si>
  <si>
    <t>Физика. 7 класс (в двух частях). Ч.1</t>
  </si>
  <si>
    <t>Физика. 7 класс (в двух частях). Ч.2</t>
  </si>
  <si>
    <t>Физика. 8 класс (в двух частях). Ч.1</t>
  </si>
  <si>
    <t>Физика. 8 класс (в двух частях). Ч.2</t>
  </si>
  <si>
    <t>Физика. 9 класс (в двух частях). Ч.1</t>
  </si>
  <si>
    <t>Физика. 9 класс (в двух частях). Ч.2</t>
  </si>
  <si>
    <t>Бешенков С.А. и др.; под ред. С.А. Бешенкова</t>
  </si>
  <si>
    <t>Технология. 5 класс</t>
  </si>
  <si>
    <t>Технология. 6 класс</t>
  </si>
  <si>
    <t>Технология. 7 класс</t>
  </si>
  <si>
    <t>Технология. 8 класс</t>
  </si>
  <si>
    <t xml:space="preserve">Босова Л.Л.,  Босова А.Ю.     </t>
  </si>
  <si>
    <t xml:space="preserve">Информатика. 10 класс. Базовый уровень </t>
  </si>
  <si>
    <t xml:space="preserve">Босова Л.Л.,  Босова А.Ю.  </t>
  </si>
  <si>
    <t xml:space="preserve">Информатика. 11 класс. Базовый уровень </t>
  </si>
  <si>
    <t xml:space="preserve">Угринович Н.Д.                                                                                    </t>
  </si>
  <si>
    <t xml:space="preserve">Угринович Н.Д.    </t>
  </si>
  <si>
    <t xml:space="preserve">Cемакин И.Г., Хеннер Е.К., Шеина Т.Ю.                                                                    </t>
  </si>
  <si>
    <t xml:space="preserve">Cемакин И.Г., Хеннер Е.К., Шеина Т.Ю.                                                                 </t>
  </si>
  <si>
    <t>Семакин И.Г., Шеина Т.Ю., Шестакова Л.В.</t>
  </si>
  <si>
    <t>Информатика. 10 класс. Углубленный уровень (в двух частях). Ч.1</t>
  </si>
  <si>
    <t xml:space="preserve">Семакин И.Г., Шеина Т.Ю., Шестакова Л.В. </t>
  </si>
  <si>
    <t>Информатика. 10 класс. Углубленный уровень (в двух частях). Ч.2</t>
  </si>
  <si>
    <t xml:space="preserve">Семакин И.Г., Хеннер Е.К., Шестакова Л.В. </t>
  </si>
  <si>
    <t>Информатика. 11 класс. Углубленный уровень (в двух частях). Ч.1</t>
  </si>
  <si>
    <t xml:space="preserve">Семакин И.Г.,Хеннер Е.К., Шестакова Л.В. </t>
  </si>
  <si>
    <t>Информатика. 11 класс. Углубленный уровень (в двух частях). Ч.2</t>
  </si>
  <si>
    <t xml:space="preserve">Поляков К.Ю., Еремин Е.А. </t>
  </si>
  <si>
    <t>Информатика. 10 класс. Базовый и углубленный уровни (в двух частях). Ч.1</t>
  </si>
  <si>
    <t xml:space="preserve">Поляков К.Ю., Еремин Е.А.  </t>
  </si>
  <si>
    <t>Информатика. 10 класс. Базовый и углубленный уровни (в двух частях). Ч.2</t>
  </si>
  <si>
    <t>Информатика. 11 класс. Базовый и углубленный уровни (в двух частях). Ч.1</t>
  </si>
  <si>
    <t xml:space="preserve">Поляков К.Ю., Еремин Е.А.   </t>
  </si>
  <si>
    <t>Информатика. 11 класс. Базовый и углубленный уровни (в двух частях). Ч.2</t>
  </si>
  <si>
    <t xml:space="preserve">под редакцией профессора Макаровой Н.В.     </t>
  </si>
  <si>
    <t>Информатика. 10-11 классы. Базовый уровень (в двух частях). Ч.1</t>
  </si>
  <si>
    <t>Информатика. 10-11 классы. Базовый уровень (в двух частях). Ч.2</t>
  </si>
  <si>
    <t xml:space="preserve">Босова Л.Л.,  Босова А.Ю.                                       </t>
  </si>
  <si>
    <t>Информатика. 5 класс</t>
  </si>
  <si>
    <t xml:space="preserve">Босова Л.Л.,  Босова А.Ю.                        </t>
  </si>
  <si>
    <t>Информатика. 6 класс</t>
  </si>
  <si>
    <t>Информатика. 7 класс</t>
  </si>
  <si>
    <t xml:space="preserve">Босова Л.Л.,  Босова А.Ю.   </t>
  </si>
  <si>
    <t>Информатика. 8 класс</t>
  </si>
  <si>
    <t>Информатика. 9 класс</t>
  </si>
  <si>
    <t xml:space="preserve">Поляков К.Ю., Еремин Е.А.                          </t>
  </si>
  <si>
    <t xml:space="preserve"> Информатика. 7 класс (в двух частях). Ч.1</t>
  </si>
  <si>
    <t xml:space="preserve"> Информатика. 7 класс (в двух частях). Ч.2</t>
  </si>
  <si>
    <t xml:space="preserve">Информатика. 8 класс </t>
  </si>
  <si>
    <t xml:space="preserve">Информатика. 9 класс </t>
  </si>
  <si>
    <t xml:space="preserve">Семакин И.Г., Залогова Л.А., Русаков С.В., Шестакова Л.В.        </t>
  </si>
  <si>
    <t xml:space="preserve">Информатика. 7 класс </t>
  </si>
  <si>
    <t xml:space="preserve">Угринович Н.Д.                         </t>
  </si>
  <si>
    <t xml:space="preserve">Семакин И.Г., Залогова Л.А., Русаков С.В., Шестакова Л.В.    </t>
  </si>
  <si>
    <t xml:space="preserve">Угринович Н.Д.      </t>
  </si>
  <si>
    <t xml:space="preserve">Семакин И.Г., Залогова Л.А., Русаков С.В., Шестакова Л.В. </t>
  </si>
  <si>
    <t xml:space="preserve">Угринович Н.Д.                                                     </t>
  </si>
  <si>
    <t>Дорофеев Г.В., Петерсон Л.Г.</t>
  </si>
  <si>
    <t>Математика:  5 класс (в двух частях). Ч.1</t>
  </si>
  <si>
    <t>Математика:  5 класс (в двух частях). Ч.2</t>
  </si>
  <si>
    <t>Математика: 6 класс (в трех частях). Ч.1</t>
  </si>
  <si>
    <t>Математика: 6 класс (в трех частях). Ч.2</t>
  </si>
  <si>
    <t>Математика: 6 класс (в трех частях). Ч.3</t>
  </si>
  <si>
    <t>Петерсон Л.Г., Абраров Д.Л., Чуткова Е.В.</t>
  </si>
  <si>
    <t>Алгебра: 7 класс (в трех частях). Ч.1</t>
  </si>
  <si>
    <t>Алгебра: 7 класс (в трех частях). Ч.2</t>
  </si>
  <si>
    <t>Алгебра: 7 класс (в трех частях). Ч.3</t>
  </si>
  <si>
    <t xml:space="preserve">Петерсон Л.Г., Агаханов Н.Х., Петрович А.Ю., Подлипский О.К., Рогатова М.В., Трушин Б.В. </t>
  </si>
  <si>
    <t>Алгебра: 8 класс (в трех частях). Ч.1</t>
  </si>
  <si>
    <t>Алгебра: 8 класс (в трех частях). Ч.2</t>
  </si>
  <si>
    <t>Алгебра: 8 класс (в трех частях). Ч.3</t>
  </si>
  <si>
    <t>Алгебра: 9 класс (в двух частях). Ч.1</t>
  </si>
  <si>
    <t>Алгебра: 9 класс (в двух частях). Ч.2</t>
  </si>
  <si>
    <t>Информатика. 2 класс (в двух частях). Ч.1</t>
  </si>
  <si>
    <t>Информатика. 2 класс (в двух частях). Ч.2</t>
  </si>
  <si>
    <t>Информатика. 3 класс (в двух частях). Ч.1</t>
  </si>
  <si>
    <t>Информатика. 3 класс (в двух частях). Ч.2</t>
  </si>
  <si>
    <t>Информатика. 4 класс (в двух частях). Ч.1</t>
  </si>
  <si>
    <t>Информатика. 4 класс (в двух частях). Ч.2</t>
  </si>
  <si>
    <t xml:space="preserve">Матвеева Н.В., Челак Е.Н., Конопатова Н.К. и др.                                   </t>
  </si>
  <si>
    <t>Петерсон Л.Г.</t>
  </si>
  <si>
    <t>Математика: 1 класс (в трех частях). Ч.1</t>
  </si>
  <si>
    <t>Математика: 1 класс (в трех частях). Ч.2</t>
  </si>
  <si>
    <t>Математика: 1 класс (в трех частях). Ч.3</t>
  </si>
  <si>
    <t>Математика: 2 класс (в трех частях). Ч.1</t>
  </si>
  <si>
    <t>Математика: 2 класс (в трех частях). Ч.2</t>
  </si>
  <si>
    <t>Математика: 2 класс (в трех частях). Ч.3</t>
  </si>
  <si>
    <t>Математика: 3 класс (в трех частях). Ч.1</t>
  </si>
  <si>
    <t>Математика: 3 класс (в трех частях). Ч.2</t>
  </si>
  <si>
    <t>Математика: 3 класс (в трех частях). Ч.3</t>
  </si>
  <si>
    <t>Математика: 4 класс (в трех частях). Ч.1</t>
  </si>
  <si>
    <t>Математика: 4 класс (в трех частях). Ч.2</t>
  </si>
  <si>
    <t>Математика: 4 класс (в трех частях). Ч.3</t>
  </si>
  <si>
    <t>Информатика УМК 1-4 кл</t>
  </si>
  <si>
    <t>Математика УМК 1-4 кл</t>
  </si>
  <si>
    <t>Математика УМК 5-9 кл</t>
  </si>
  <si>
    <t>Информатика УМК 5-9 кл</t>
  </si>
  <si>
    <t>Технология.Робототехника 5-8 кл</t>
  </si>
  <si>
    <t>Физика УМК 7-9 кл</t>
  </si>
  <si>
    <t>Физика УМК 10-11 кл</t>
  </si>
  <si>
    <t>Информатика УМК 10-11 кл</t>
  </si>
  <si>
    <t xml:space="preserve">Павлов Д.И., Полежаева О.А., Коробкова Л.Н. и др.; под редакцией А.В. Горячева </t>
  </si>
  <si>
    <t>Автор</t>
  </si>
  <si>
    <t>№</t>
  </si>
  <si>
    <t>Срок действия лицензии</t>
  </si>
  <si>
    <t>1 год</t>
  </si>
  <si>
    <t>Сумма</t>
  </si>
  <si>
    <t>Лицензиат:</t>
  </si>
  <si>
    <t>Наименование, количество и стоимость Продукции</t>
  </si>
  <si>
    <t>Реквизиты</t>
  </si>
  <si>
    <t>Мурманская область</t>
  </si>
  <si>
    <t>Мурманск</t>
  </si>
  <si>
    <t>Район/Город/Поселок и т.д.</t>
  </si>
  <si>
    <t>Муниципальное бюджетное общеобразовательное учреждение Средняя общеобразовательная школа №19</t>
  </si>
  <si>
    <t>Директор Иванов И. И.</t>
  </si>
  <si>
    <t xml:space="preserve">Должность, Фамилия и инициалы директора в именительном падеже </t>
  </si>
  <si>
    <t>Приложение № 1
к _________________
№___ от "__"________ г.</t>
  </si>
  <si>
    <t xml:space="preserve">Спецификация </t>
  </si>
  <si>
    <t>ООО "БИНОМ. Лаборатория знаний"</t>
  </si>
  <si>
    <t>Итого:</t>
  </si>
  <si>
    <t>руб.</t>
  </si>
  <si>
    <t>__________________ /Д.А. Воробьев</t>
  </si>
  <si>
    <t>Лицензиар: ООО "БИНОМ.Лаборатория знаний"</t>
  </si>
  <si>
    <t>___________________________/</t>
  </si>
  <si>
    <t>Генеральный директор</t>
  </si>
  <si>
    <t>Образец заполнения
(ПРИМЕР)</t>
  </si>
  <si>
    <t xml:space="preserve">Регион </t>
  </si>
  <si>
    <t>1) Заполнить необходимо три листа в следующей очередности:
- "Реквзиты";
- "Бланк заказа ЭФУ БИНОМ";
- "Спецификация";</t>
  </si>
  <si>
    <t>2) В листе "Реквизиты" необходимо ввести данные о своей организации 
(дан пример заполнения);</t>
  </si>
  <si>
    <t xml:space="preserve">3) В листе "Бланк заполнения ЭФУ БИНОМ" необходимо заполнить стлобик "Заказ (количество экз)", система автоматически подсчитает итоговое количество и сумму заказа.
</t>
  </si>
  <si>
    <t>4) После  необходимо перейти на лист"Спецификация" и перепроверить данные через фильтр в столбике "Заказ (количество экз)"  - вся информация после заполнения листа "Бланк заполнения ЭФУ БИНОМ"  автоматически скопируется в лист "Спецификация", но лучше проверить, ничего ли не сбилось как в итоговой сумме так и в выбранных ЭФУ, так как "Спецификация" является Приложением 1 к Договору/Контракту и подписывается подписантами.</t>
  </si>
  <si>
    <t xml:space="preserve">Бланк заказа для покупки электронных форм учебников ООО "БИНОМ. Лаборатория знаний" юридическим лицом.
Ответственный со стороны издательства: Карауш Евгений Сергеевич, специалист по цифровым продуктам.
Контакты: e-mail - karaush@lbz.ru; тел. +7 (495) 789-30-40 (доб. 44-67); </t>
  </si>
  <si>
    <t>5) В случае каких-либо затруднений сразу пишите/звоните Ответственному со стороны Издательства (контакты можно найти в шапке таблицы в листе "Бланк заказа ЭФУ БИНОМ").</t>
  </si>
  <si>
    <t>2 года</t>
  </si>
  <si>
    <t>3 года</t>
  </si>
  <si>
    <t>4 года</t>
  </si>
  <si>
    <t>5 лет</t>
  </si>
  <si>
    <t>Цена за одну лицензию</t>
  </si>
  <si>
    <t>в т.ч. НДС 20 %</t>
  </si>
  <si>
    <t>Данные Лицензиата</t>
  </si>
  <si>
    <t>Полное название организации (Лицензиата)</t>
  </si>
  <si>
    <t>МБОУ СОШ №19</t>
  </si>
  <si>
    <t>Краткое название организации (Лицензиата)</t>
  </si>
  <si>
    <t>Контакты и ФИО администратора за управления лицензией ЭФУ ( пункт 5.3. Договора)</t>
  </si>
  <si>
    <t>school25@mail.ru</t>
  </si>
  <si>
    <t>Электронный адрес поставки пароля на лицензию ЭФУ  ( пункт 5.3. Договора)</t>
  </si>
  <si>
    <t>Директора Иванова Ивана Ивановича</t>
  </si>
  <si>
    <t>Должность, ФИО в родительном падеже (полностью)</t>
  </si>
  <si>
    <t>Устава</t>
  </si>
  <si>
    <t xml:space="preserve">Действует на основании </t>
  </si>
  <si>
    <t>355000, Мурманская область, город Мурманск, ул. Ленина, д. 40</t>
  </si>
  <si>
    <t>Адрес фактический/юридический Лицензиата</t>
  </si>
  <si>
    <t>ОГРН Лицензиата</t>
  </si>
  <si>
    <r>
      <t xml:space="preserve">ИНН Лицензиат </t>
    </r>
    <r>
      <rPr>
        <b/>
        <sz val="11"/>
        <color indexed="10"/>
        <rFont val="Times New Roman"/>
        <family val="1"/>
        <charset val="204"/>
      </rPr>
      <t>(БЕЗ ПРОБЕЛОВ И ЗНАКОВ)</t>
    </r>
  </si>
  <si>
    <t>КПП Лицензиата</t>
  </si>
  <si>
    <t>11111111</t>
  </si>
  <si>
    <t>ОКПО Лицензиата</t>
  </si>
  <si>
    <t>Лицевой счет</t>
  </si>
  <si>
    <t>306000000000000000</t>
  </si>
  <si>
    <r>
      <t xml:space="preserve">Расчетный счет </t>
    </r>
    <r>
      <rPr>
        <b/>
        <sz val="11"/>
        <color indexed="10"/>
        <rFont val="Times New Roman"/>
        <family val="1"/>
        <charset val="204"/>
      </rPr>
      <t xml:space="preserve"> (БЕЗ ПРОБЕЛОВ И ЗНАКОВ)</t>
    </r>
  </si>
  <si>
    <t>Отделение Сбербанка</t>
  </si>
  <si>
    <t>Наименование банка</t>
  </si>
  <si>
    <t>22222222</t>
  </si>
  <si>
    <t>БИК</t>
  </si>
  <si>
    <r>
      <t>Телефон Лицензиата_</t>
    </r>
    <r>
      <rPr>
        <b/>
        <sz val="11"/>
        <color indexed="10"/>
        <rFont val="Times New Roman"/>
        <family val="1"/>
        <charset val="204"/>
      </rPr>
      <t>ОБЯЗАТЕЛЬНО С КОДОМ ГОРОДА</t>
    </r>
  </si>
  <si>
    <t>19school@mail.ru</t>
  </si>
  <si>
    <t>E-mail Лицензиата</t>
  </si>
  <si>
    <t xml:space="preserve">Дополнительные значения и изменения,если необходимо Лицензиату. </t>
  </si>
  <si>
    <t>Петрова А.В. , 8-999-999-99-99</t>
  </si>
  <si>
    <t>8-(965)-191-91-91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</si>
</sst>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8.8000000000000007"/>
      <color theme="10"/>
      <name val="Calibri"/>
      <family val="2"/>
    </font>
    <font>
      <u/>
      <sz val="8.8000000000000007"/>
      <color rgb="FF0070C0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0" borderId="1" xfId="4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5"/>
    <xf numFmtId="0" fontId="11" fillId="0" borderId="1" xfId="5" applyFont="1" applyBorder="1" applyAlignment="1">
      <alignment horizontal="center"/>
    </xf>
    <xf numFmtId="0" fontId="14" fillId="0" borderId="1" xfId="5" applyFont="1" applyBorder="1" applyAlignment="1">
      <alignment horizontal="center" wrapText="1"/>
    </xf>
    <xf numFmtId="0" fontId="15" fillId="0" borderId="1" xfId="5" applyFont="1" applyBorder="1" applyAlignment="1" applyProtection="1">
      <alignment horizontal="left" vertical="top" wrapText="1"/>
      <protection hidden="1"/>
    </xf>
    <xf numFmtId="0" fontId="15" fillId="0" borderId="1" xfId="5" applyFont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/>
    <xf numFmtId="2" fontId="19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6" fillId="0" borderId="1" xfId="6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Protection="1">
      <protection hidden="1"/>
    </xf>
    <xf numFmtId="0" fontId="22" fillId="0" borderId="1" xfId="0" applyFont="1" applyBorder="1" applyAlignment="1" applyProtection="1">
      <alignment horizontal="center"/>
      <protection hidden="1"/>
    </xf>
    <xf numFmtId="2" fontId="22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Fill="1" applyBorder="1" applyProtection="1">
      <protection hidden="1"/>
    </xf>
    <xf numFmtId="2" fontId="22" fillId="0" borderId="2" xfId="0" applyNumberFormat="1" applyFont="1" applyBorder="1" applyAlignment="1" applyProtection="1">
      <alignment vertical="center" wrapText="1"/>
      <protection hidden="1"/>
    </xf>
    <xf numFmtId="2" fontId="22" fillId="0" borderId="1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Border="1" applyProtection="1">
      <protection hidden="1"/>
    </xf>
    <xf numFmtId="0" fontId="17" fillId="0" borderId="0" xfId="0" applyFont="1" applyFill="1" applyBorder="1" applyAlignment="1" applyProtection="1">
      <alignment wrapText="1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3" fontId="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 applyProtection="1">
      <alignment horizontal="center"/>
      <protection hidden="1"/>
    </xf>
    <xf numFmtId="3" fontId="4" fillId="2" borderId="8" xfId="2" applyNumberFormat="1" applyFont="1" applyFill="1" applyBorder="1" applyAlignment="1" applyProtection="1">
      <alignment horizontal="center" vertical="center" wrapText="1"/>
    </xf>
    <xf numFmtId="3" fontId="4" fillId="2" borderId="4" xfId="2" applyNumberFormat="1" applyFont="1" applyFill="1" applyBorder="1" applyAlignment="1" applyProtection="1">
      <alignment horizontal="center" vertical="center" wrapText="1"/>
    </xf>
    <xf numFmtId="1" fontId="4" fillId="2" borderId="8" xfId="2" applyNumberFormat="1" applyFont="1" applyFill="1" applyBorder="1" applyAlignment="1" applyProtection="1">
      <alignment horizontal="center" vertical="center" wrapText="1"/>
    </xf>
    <xf numFmtId="1" fontId="4" fillId="2" borderId="4" xfId="2" applyNumberFormat="1" applyFont="1" applyFill="1" applyBorder="1" applyAlignment="1" applyProtection="1">
      <alignment horizontal="center"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wrapText="1"/>
    </xf>
    <xf numFmtId="0" fontId="24" fillId="0" borderId="1" xfId="5" applyFont="1" applyBorder="1" applyAlignment="1">
      <alignment horizontal="center" wrapText="1"/>
    </xf>
    <xf numFmtId="0" fontId="25" fillId="0" borderId="1" xfId="5" applyFont="1" applyBorder="1" applyAlignment="1" applyProtection="1">
      <alignment horizontal="left" vertical="center" wrapText="1"/>
      <protection hidden="1"/>
    </xf>
    <xf numFmtId="0" fontId="24" fillId="0" borderId="2" xfId="5" applyFont="1" applyBorder="1" applyAlignment="1">
      <alignment wrapText="1"/>
    </xf>
    <xf numFmtId="0" fontId="26" fillId="0" borderId="1" xfId="5" applyFont="1" applyBorder="1" applyAlignment="1" applyProtection="1">
      <alignment horizontal="left" vertical="center" wrapText="1"/>
      <protection hidden="1"/>
    </xf>
    <xf numFmtId="0" fontId="28" fillId="0" borderId="1" xfId="19" applyFont="1" applyBorder="1" applyAlignment="1" applyProtection="1">
      <alignment horizontal="center" vertical="top" wrapText="1"/>
    </xf>
    <xf numFmtId="0" fontId="26" fillId="0" borderId="1" xfId="5" applyFont="1" applyBorder="1" applyAlignment="1" applyProtection="1">
      <alignment horizontal="left" vertical="top" wrapText="1"/>
      <protection hidden="1"/>
    </xf>
    <xf numFmtId="49" fontId="27" fillId="0" borderId="1" xfId="19" applyNumberFormat="1" applyBorder="1" applyAlignment="1" applyProtection="1">
      <alignment horizontal="left" vertical="center" wrapText="1"/>
      <protection locked="0"/>
    </xf>
    <xf numFmtId="0" fontId="30" fillId="0" borderId="1" xfId="5" applyFont="1" applyBorder="1" applyAlignment="1" applyProtection="1">
      <alignment horizontal="left" vertical="top" wrapText="1"/>
      <protection hidden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1" fontId="4" fillId="2" borderId="1" xfId="2" applyNumberFormat="1" applyFont="1" applyFill="1" applyBorder="1" applyAlignment="1" applyProtection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3" fontId="4" fillId="2" borderId="8" xfId="2" applyNumberFormat="1" applyFont="1" applyFill="1" applyBorder="1" applyAlignment="1" applyProtection="1">
      <alignment horizontal="center" vertical="center" wrapText="1"/>
    </xf>
    <xf numFmtId="3" fontId="4" fillId="2" borderId="4" xfId="2" applyNumberFormat="1" applyFont="1" applyFill="1" applyBorder="1" applyAlignment="1" applyProtection="1">
      <alignment horizontal="center" vertical="center" wrapText="1"/>
    </xf>
    <xf numFmtId="0" fontId="6" fillId="0" borderId="8" xfId="4" applyFont="1" applyFill="1" applyBorder="1" applyAlignment="1" applyProtection="1">
      <alignment horizontal="center" vertical="center" wrapText="1"/>
      <protection hidden="1"/>
    </xf>
    <xf numFmtId="0" fontId="6" fillId="0" borderId="9" xfId="4" applyFont="1" applyFill="1" applyBorder="1" applyAlignment="1" applyProtection="1">
      <alignment horizontal="center" vertical="center" wrapText="1"/>
      <protection hidden="1"/>
    </xf>
    <xf numFmtId="0" fontId="6" fillId="0" borderId="4" xfId="4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4" fillId="2" borderId="8" xfId="2" applyNumberFormat="1" applyFont="1" applyFill="1" applyBorder="1" applyAlignment="1" applyProtection="1">
      <alignment horizontal="center" vertical="center" wrapText="1"/>
    </xf>
    <xf numFmtId="1" fontId="4" fillId="2" borderId="4" xfId="2" applyNumberFormat="1" applyFont="1" applyFill="1" applyBorder="1" applyAlignment="1" applyProtection="1">
      <alignment horizontal="center"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top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4" applyFont="1" applyFill="1" applyBorder="1" applyAlignment="1" applyProtection="1">
      <alignment horizontal="center"/>
      <protection hidden="1"/>
    </xf>
  </cellXfs>
  <cellStyles count="20">
    <cellStyle name="Гиперссылка" xfId="19" builtinId="8"/>
    <cellStyle name="Гиперссылка 2" xfId="6"/>
    <cellStyle name="Гиперссылка 4" xfId="7"/>
    <cellStyle name="Денежный 2" xfId="8"/>
    <cellStyle name="Обычный" xfId="0" builtinId="0"/>
    <cellStyle name="Обычный 10" xfId="9"/>
    <cellStyle name="Обычный 2" xfId="1"/>
    <cellStyle name="Обычный 2 2" xfId="2"/>
    <cellStyle name="Обычный 2 2 2" xfId="10"/>
    <cellStyle name="Обычный 2 3" xfId="4"/>
    <cellStyle name="Обычный 3" xfId="11"/>
    <cellStyle name="Обычный 4" xfId="3"/>
    <cellStyle name="Обычный 5" xfId="12"/>
    <cellStyle name="Обычный 6" xfId="13"/>
    <cellStyle name="Обычный 7" xfId="14"/>
    <cellStyle name="Обычный 8" xfId="15"/>
    <cellStyle name="Обычный 9" xfId="5"/>
    <cellStyle name="Процентный 2" xfId="16"/>
    <cellStyle name="Финансовый 2" xfId="17"/>
    <cellStyle name="Финансовый 3" xfId="18"/>
  </cellStyles>
  <dxfs count="12"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hool25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cols>
    <col min="1" max="1" width="43" customWidth="1"/>
  </cols>
  <sheetData>
    <row r="1" spans="1:1" ht="75" x14ac:dyDescent="0.25">
      <c r="A1" s="28" t="s">
        <v>147</v>
      </c>
    </row>
    <row r="2" spans="1:1" ht="45" x14ac:dyDescent="0.25">
      <c r="A2" s="28" t="s">
        <v>148</v>
      </c>
    </row>
    <row r="3" spans="1:1" ht="90" x14ac:dyDescent="0.25">
      <c r="A3" s="28" t="s">
        <v>149</v>
      </c>
    </row>
    <row r="4" spans="1:1" ht="180" x14ac:dyDescent="0.25">
      <c r="A4" s="28" t="s">
        <v>150</v>
      </c>
    </row>
    <row r="5" spans="1:1" ht="75" x14ac:dyDescent="0.25">
      <c r="A5" s="28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A22" sqref="A22"/>
    </sheetView>
  </sheetViews>
  <sheetFormatPr defaultRowHeight="15" x14ac:dyDescent="0.25"/>
  <cols>
    <col min="1" max="1" width="28.85546875" style="17" customWidth="1"/>
    <col min="2" max="2" width="41.42578125" style="17" customWidth="1"/>
    <col min="3" max="3" width="31.28515625" customWidth="1"/>
  </cols>
  <sheetData>
    <row r="2" spans="1:3" ht="37.5" x14ac:dyDescent="0.3">
      <c r="A2" s="49" t="s">
        <v>145</v>
      </c>
      <c r="B2" s="18" t="s">
        <v>129</v>
      </c>
      <c r="C2" s="18" t="s">
        <v>159</v>
      </c>
    </row>
    <row r="3" spans="1:3" x14ac:dyDescent="0.25">
      <c r="A3" s="50" t="s">
        <v>130</v>
      </c>
      <c r="B3" s="20" t="s">
        <v>146</v>
      </c>
      <c r="C3" s="27"/>
    </row>
    <row r="4" spans="1:3" x14ac:dyDescent="0.25">
      <c r="A4" s="50" t="s">
        <v>131</v>
      </c>
      <c r="B4" s="20" t="s">
        <v>132</v>
      </c>
      <c r="C4" s="27"/>
    </row>
    <row r="5" spans="1:3" ht="75" x14ac:dyDescent="0.25">
      <c r="A5" s="50" t="s">
        <v>133</v>
      </c>
      <c r="B5" s="21" t="s">
        <v>160</v>
      </c>
      <c r="C5" s="27"/>
    </row>
    <row r="6" spans="1:3" ht="28.5" x14ac:dyDescent="0.25">
      <c r="A6" s="50" t="s">
        <v>161</v>
      </c>
      <c r="B6" s="20" t="s">
        <v>162</v>
      </c>
      <c r="C6" s="27"/>
    </row>
    <row r="7" spans="1:3" ht="28.5" x14ac:dyDescent="0.25">
      <c r="A7" s="50" t="s">
        <v>134</v>
      </c>
      <c r="B7" s="51" t="s">
        <v>135</v>
      </c>
      <c r="C7" s="27"/>
    </row>
    <row r="8" spans="1:3" ht="51" customHeight="1" x14ac:dyDescent="0.25">
      <c r="A8" s="52" t="s">
        <v>188</v>
      </c>
      <c r="B8" s="53" t="s">
        <v>163</v>
      </c>
      <c r="C8" s="27"/>
    </row>
    <row r="9" spans="1:3" ht="42.75" x14ac:dyDescent="0.25">
      <c r="A9" s="54" t="s">
        <v>164</v>
      </c>
      <c r="B9" s="55" t="s">
        <v>165</v>
      </c>
      <c r="C9" s="56"/>
    </row>
    <row r="10" spans="1:3" ht="30" x14ac:dyDescent="0.25">
      <c r="A10" s="50" t="s">
        <v>166</v>
      </c>
      <c r="B10" s="20" t="s">
        <v>167</v>
      </c>
      <c r="C10" s="27"/>
    </row>
    <row r="11" spans="1:3" ht="28.5" x14ac:dyDescent="0.25">
      <c r="A11" s="50" t="s">
        <v>134</v>
      </c>
      <c r="B11" s="21" t="s">
        <v>135</v>
      </c>
      <c r="C11" s="27"/>
    </row>
    <row r="12" spans="1:3" x14ac:dyDescent="0.25">
      <c r="A12" s="50" t="s">
        <v>168</v>
      </c>
      <c r="B12" s="20" t="s">
        <v>169</v>
      </c>
      <c r="C12" s="27"/>
    </row>
    <row r="13" spans="1:3" ht="45" x14ac:dyDescent="0.25">
      <c r="A13" s="50" t="s">
        <v>170</v>
      </c>
      <c r="B13" s="20" t="s">
        <v>171</v>
      </c>
      <c r="C13" s="27"/>
    </row>
    <row r="14" spans="1:3" x14ac:dyDescent="0.25">
      <c r="A14" s="50">
        <v>1520256548</v>
      </c>
      <c r="B14" s="20" t="s">
        <v>172</v>
      </c>
      <c r="C14" s="27"/>
    </row>
    <row r="15" spans="1:3" ht="28.5" x14ac:dyDescent="0.25">
      <c r="A15" s="50">
        <v>77223344</v>
      </c>
      <c r="B15" s="20" t="s">
        <v>173</v>
      </c>
      <c r="C15" s="27"/>
    </row>
    <row r="16" spans="1:3" x14ac:dyDescent="0.25">
      <c r="A16" s="50">
        <v>77220001</v>
      </c>
      <c r="B16" s="20" t="s">
        <v>174</v>
      </c>
      <c r="C16" s="27"/>
    </row>
    <row r="17" spans="1:3" x14ac:dyDescent="0.25">
      <c r="A17" s="50" t="s">
        <v>175</v>
      </c>
      <c r="B17" s="20" t="s">
        <v>176</v>
      </c>
      <c r="C17" s="27"/>
    </row>
    <row r="18" spans="1:3" x14ac:dyDescent="0.25">
      <c r="A18" s="50">
        <v>9999999999</v>
      </c>
      <c r="B18" s="20" t="s">
        <v>177</v>
      </c>
      <c r="C18" s="27"/>
    </row>
    <row r="19" spans="1:3" ht="28.5" x14ac:dyDescent="0.25">
      <c r="A19" s="50" t="s">
        <v>178</v>
      </c>
      <c r="B19" s="20" t="s">
        <v>179</v>
      </c>
      <c r="C19" s="27"/>
    </row>
    <row r="20" spans="1:3" x14ac:dyDescent="0.25">
      <c r="A20" s="50" t="s">
        <v>180</v>
      </c>
      <c r="B20" s="20" t="s">
        <v>181</v>
      </c>
      <c r="C20" s="27"/>
    </row>
    <row r="21" spans="1:3" x14ac:dyDescent="0.25">
      <c r="A21" s="50" t="s">
        <v>182</v>
      </c>
      <c r="B21" s="20" t="s">
        <v>183</v>
      </c>
      <c r="C21" s="27"/>
    </row>
    <row r="22" spans="1:3" ht="28.5" x14ac:dyDescent="0.25">
      <c r="A22" s="50" t="s">
        <v>189</v>
      </c>
      <c r="B22" s="20" t="s">
        <v>184</v>
      </c>
      <c r="C22" s="27"/>
    </row>
    <row r="23" spans="1:3" x14ac:dyDescent="0.25">
      <c r="A23" s="50" t="s">
        <v>185</v>
      </c>
      <c r="B23" s="20" t="s">
        <v>186</v>
      </c>
      <c r="C23" s="56"/>
    </row>
    <row r="24" spans="1:3" ht="42.75" x14ac:dyDescent="0.25">
      <c r="A24" s="19"/>
      <c r="B24" s="57" t="s">
        <v>187</v>
      </c>
      <c r="C24" s="27"/>
    </row>
  </sheetData>
  <protectedRanges>
    <protectedRange sqref="C12:C22" name="Диапазон1"/>
  </protectedRanges>
  <conditionalFormatting sqref="C4 C9:C24">
    <cfRule type="cellIs" dxfId="11" priority="7" operator="equal">
      <formula>""</formula>
    </cfRule>
    <cfRule type="cellIs" dxfId="10" priority="8" operator="equal">
      <formula>""""""</formula>
    </cfRule>
  </conditionalFormatting>
  <conditionalFormatting sqref="C3">
    <cfRule type="cellIs" dxfId="9" priority="5" operator="equal">
      <formula>""</formula>
    </cfRule>
    <cfRule type="cellIs" dxfId="8" priority="6" operator="equal">
      <formula>""""""</formula>
    </cfRule>
  </conditionalFormatting>
  <conditionalFormatting sqref="C5:C7">
    <cfRule type="cellIs" dxfId="7" priority="3" operator="equal">
      <formula>""</formula>
    </cfRule>
    <cfRule type="cellIs" dxfId="6" priority="4" operator="equal">
      <formula>""""""</formula>
    </cfRule>
  </conditionalFormatting>
  <conditionalFormatting sqref="C8">
    <cfRule type="cellIs" dxfId="5" priority="1" operator="equal">
      <formula>""</formula>
    </cfRule>
    <cfRule type="cellIs" dxfId="4" priority="2" operator="equal">
      <formula>""""""</formula>
    </cfRule>
  </conditionalFormatting>
  <hyperlinks>
    <hyperlink ref="A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0"/>
  <sheetViews>
    <sheetView zoomScale="70" zoomScaleNormal="70" workbookViewId="0">
      <selection activeCell="I431" sqref="I431"/>
    </sheetView>
  </sheetViews>
  <sheetFormatPr defaultRowHeight="15.75" outlineLevelRow="1" x14ac:dyDescent="0.25"/>
  <cols>
    <col min="1" max="1" width="9.140625" style="1" customWidth="1"/>
    <col min="2" max="2" width="11" style="2" customWidth="1"/>
    <col min="3" max="3" width="30.85546875" style="1" customWidth="1"/>
    <col min="4" max="4" width="51.28515625" style="1" customWidth="1"/>
    <col min="5" max="5" width="27.28515625" style="2" customWidth="1"/>
    <col min="6" max="7" width="11.85546875" style="8" customWidth="1"/>
    <col min="8" max="8" width="16" style="6" customWidth="1"/>
    <col min="9" max="10" width="14.42578125" style="2" customWidth="1"/>
    <col min="11" max="11" width="15.42578125" style="3" hidden="1" customWidth="1"/>
    <col min="12" max="16384" width="9.140625" style="3"/>
  </cols>
  <sheetData>
    <row r="1" spans="1:11" ht="110.25" customHeight="1" x14ac:dyDescent="0.25">
      <c r="A1" s="62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48" customHeight="1" x14ac:dyDescent="0.25">
      <c r="A2" s="61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 hidden="1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 hidden="1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47.25" customHeight="1" x14ac:dyDescent="0.25">
      <c r="A5" s="67" t="s">
        <v>123</v>
      </c>
      <c r="B5" s="68" t="s">
        <v>0</v>
      </c>
      <c r="C5" s="68" t="s">
        <v>122</v>
      </c>
      <c r="D5" s="67" t="s">
        <v>3</v>
      </c>
      <c r="E5" s="69" t="s">
        <v>1</v>
      </c>
      <c r="F5" s="70" t="s">
        <v>4</v>
      </c>
      <c r="G5" s="85" t="s">
        <v>124</v>
      </c>
      <c r="H5" s="87" t="s">
        <v>157</v>
      </c>
      <c r="I5" s="77" t="s">
        <v>2</v>
      </c>
      <c r="J5" s="77" t="s">
        <v>126</v>
      </c>
      <c r="K5" s="77" t="s">
        <v>124</v>
      </c>
    </row>
    <row r="6" spans="1:11" s="13" customFormat="1" x14ac:dyDescent="0.25">
      <c r="A6" s="67"/>
      <c r="B6" s="68"/>
      <c r="C6" s="68"/>
      <c r="D6" s="67"/>
      <c r="E6" s="69"/>
      <c r="F6" s="70"/>
      <c r="G6" s="86"/>
      <c r="H6" s="87"/>
      <c r="I6" s="78"/>
      <c r="J6" s="78"/>
      <c r="K6" s="78"/>
    </row>
    <row r="7" spans="1:11" s="13" customFormat="1" x14ac:dyDescent="0.25">
      <c r="A7" s="47"/>
      <c r="B7" s="48"/>
      <c r="C7" s="48"/>
      <c r="D7" s="47"/>
      <c r="E7" s="42"/>
      <c r="F7" s="44"/>
      <c r="G7" s="45"/>
      <c r="H7" s="46"/>
      <c r="I7" s="43"/>
      <c r="J7" s="43"/>
      <c r="K7" s="43"/>
    </row>
    <row r="8" spans="1:11" s="13" customFormat="1" ht="15.75" customHeight="1" x14ac:dyDescent="0.25">
      <c r="A8" s="71">
        <v>1</v>
      </c>
      <c r="B8" s="71">
        <v>2</v>
      </c>
      <c r="C8" s="71" t="s">
        <v>121</v>
      </c>
      <c r="D8" s="74" t="s">
        <v>93</v>
      </c>
      <c r="E8" s="79" t="s">
        <v>113</v>
      </c>
      <c r="F8" s="82">
        <v>2017</v>
      </c>
      <c r="G8" s="14" t="s">
        <v>125</v>
      </c>
      <c r="H8" s="7">
        <v>100</v>
      </c>
      <c r="I8" s="14">
        <v>0</v>
      </c>
      <c r="J8" s="16">
        <f t="shared" ref="J8:J11" si="0">I8*H8</f>
        <v>0</v>
      </c>
      <c r="K8" s="15" t="s">
        <v>125</v>
      </c>
    </row>
    <row r="9" spans="1:11" s="13" customFormat="1" ht="15.75" customHeight="1" x14ac:dyDescent="0.25">
      <c r="A9" s="72"/>
      <c r="B9" s="72"/>
      <c r="C9" s="72"/>
      <c r="D9" s="75"/>
      <c r="E9" s="80"/>
      <c r="F9" s="83"/>
      <c r="G9" s="14" t="s">
        <v>153</v>
      </c>
      <c r="H9" s="7">
        <v>150</v>
      </c>
      <c r="I9" s="14">
        <v>0</v>
      </c>
      <c r="J9" s="16">
        <f t="shared" si="0"/>
        <v>0</v>
      </c>
      <c r="K9" s="15"/>
    </row>
    <row r="10" spans="1:11" s="13" customFormat="1" ht="15.75" customHeight="1" x14ac:dyDescent="0.25">
      <c r="A10" s="72"/>
      <c r="B10" s="72"/>
      <c r="C10" s="72"/>
      <c r="D10" s="75"/>
      <c r="E10" s="80"/>
      <c r="F10" s="83"/>
      <c r="G10" s="14" t="s">
        <v>154</v>
      </c>
      <c r="H10" s="7">
        <v>200</v>
      </c>
      <c r="I10" s="14">
        <v>0</v>
      </c>
      <c r="J10" s="16">
        <f t="shared" si="0"/>
        <v>0</v>
      </c>
      <c r="K10" s="15"/>
    </row>
    <row r="11" spans="1:11" s="13" customFormat="1" ht="15.75" customHeight="1" x14ac:dyDescent="0.25">
      <c r="A11" s="72"/>
      <c r="B11" s="72"/>
      <c r="C11" s="72"/>
      <c r="D11" s="75"/>
      <c r="E11" s="80"/>
      <c r="F11" s="83"/>
      <c r="G11" s="14" t="s">
        <v>155</v>
      </c>
      <c r="H11" s="7">
        <v>250</v>
      </c>
      <c r="I11" s="14">
        <v>0</v>
      </c>
      <c r="J11" s="16">
        <f t="shared" si="0"/>
        <v>0</v>
      </c>
      <c r="K11" s="15"/>
    </row>
    <row r="12" spans="1:11" s="13" customFormat="1" ht="15.75" customHeight="1" x14ac:dyDescent="0.25">
      <c r="A12" s="73"/>
      <c r="B12" s="73"/>
      <c r="C12" s="73"/>
      <c r="D12" s="76"/>
      <c r="E12" s="81"/>
      <c r="F12" s="84"/>
      <c r="G12" s="14" t="s">
        <v>156</v>
      </c>
      <c r="H12" s="7">
        <v>300</v>
      </c>
      <c r="I12" s="14">
        <v>0</v>
      </c>
      <c r="J12" s="16">
        <f>I12*H12</f>
        <v>0</v>
      </c>
      <c r="K12" s="15"/>
    </row>
    <row r="13" spans="1:11" s="4" customFormat="1" ht="47.25" customHeight="1" x14ac:dyDescent="0.25">
      <c r="A13" s="71">
        <v>2</v>
      </c>
      <c r="B13" s="71">
        <v>2</v>
      </c>
      <c r="C13" s="71" t="s">
        <v>121</v>
      </c>
      <c r="D13" s="74" t="s">
        <v>94</v>
      </c>
      <c r="E13" s="79" t="s">
        <v>113</v>
      </c>
      <c r="F13" s="82">
        <v>2017</v>
      </c>
      <c r="G13" s="14" t="s">
        <v>125</v>
      </c>
      <c r="H13" s="7">
        <v>100</v>
      </c>
      <c r="I13" s="14">
        <v>0</v>
      </c>
      <c r="J13" s="16">
        <f t="shared" ref="J13:J16" si="1">I13*H13</f>
        <v>0</v>
      </c>
      <c r="K13" s="15" t="s">
        <v>125</v>
      </c>
    </row>
    <row r="14" spans="1:11" s="4" customFormat="1" x14ac:dyDescent="0.25">
      <c r="A14" s="72"/>
      <c r="B14" s="72"/>
      <c r="C14" s="72"/>
      <c r="D14" s="75"/>
      <c r="E14" s="80"/>
      <c r="F14" s="83"/>
      <c r="G14" s="14" t="s">
        <v>153</v>
      </c>
      <c r="H14" s="7">
        <v>150</v>
      </c>
      <c r="I14" s="14">
        <v>0</v>
      </c>
      <c r="J14" s="16">
        <f t="shared" si="1"/>
        <v>0</v>
      </c>
      <c r="K14" s="15"/>
    </row>
    <row r="15" spans="1:11" s="4" customFormat="1" x14ac:dyDescent="0.25">
      <c r="A15" s="72"/>
      <c r="B15" s="72"/>
      <c r="C15" s="72"/>
      <c r="D15" s="75"/>
      <c r="E15" s="80"/>
      <c r="F15" s="83"/>
      <c r="G15" s="14" t="s">
        <v>154</v>
      </c>
      <c r="H15" s="7">
        <v>200</v>
      </c>
      <c r="I15" s="14">
        <v>0</v>
      </c>
      <c r="J15" s="16">
        <f t="shared" si="1"/>
        <v>0</v>
      </c>
      <c r="K15" s="15"/>
    </row>
    <row r="16" spans="1:11" s="4" customFormat="1" x14ac:dyDescent="0.25">
      <c r="A16" s="72"/>
      <c r="B16" s="72"/>
      <c r="C16" s="72"/>
      <c r="D16" s="75"/>
      <c r="E16" s="80"/>
      <c r="F16" s="83"/>
      <c r="G16" s="14" t="s">
        <v>155</v>
      </c>
      <c r="H16" s="7">
        <v>250</v>
      </c>
      <c r="I16" s="14">
        <v>0</v>
      </c>
      <c r="J16" s="16">
        <f t="shared" si="1"/>
        <v>0</v>
      </c>
      <c r="K16" s="15"/>
    </row>
    <row r="17" spans="1:14" s="4" customFormat="1" x14ac:dyDescent="0.25">
      <c r="A17" s="73"/>
      <c r="B17" s="73"/>
      <c r="C17" s="73"/>
      <c r="D17" s="76"/>
      <c r="E17" s="81"/>
      <c r="F17" s="84"/>
      <c r="G17" s="14" t="s">
        <v>156</v>
      </c>
      <c r="H17" s="7">
        <v>300</v>
      </c>
      <c r="I17" s="14">
        <v>0</v>
      </c>
      <c r="J17" s="16">
        <f>I17*H17</f>
        <v>0</v>
      </c>
      <c r="K17" s="15"/>
    </row>
    <row r="18" spans="1:14" s="4" customFormat="1" x14ac:dyDescent="0.25">
      <c r="A18" s="71">
        <v>3</v>
      </c>
      <c r="B18" s="71">
        <v>3</v>
      </c>
      <c r="C18" s="71" t="s">
        <v>121</v>
      </c>
      <c r="D18" s="71" t="s">
        <v>95</v>
      </c>
      <c r="E18" s="71" t="s">
        <v>113</v>
      </c>
      <c r="F18" s="71">
        <v>2017</v>
      </c>
      <c r="G18" s="14" t="s">
        <v>125</v>
      </c>
      <c r="H18" s="7">
        <v>100</v>
      </c>
      <c r="I18" s="14">
        <v>0</v>
      </c>
      <c r="J18" s="16">
        <f>H18*I18</f>
        <v>0</v>
      </c>
      <c r="K18" s="15" t="s">
        <v>125</v>
      </c>
      <c r="L18" s="9"/>
      <c r="M18" s="10"/>
      <c r="N18" s="10"/>
    </row>
    <row r="19" spans="1:14" s="4" customFormat="1" x14ac:dyDescent="0.25">
      <c r="A19" s="72"/>
      <c r="B19" s="72"/>
      <c r="C19" s="72"/>
      <c r="D19" s="72"/>
      <c r="E19" s="72"/>
      <c r="F19" s="72"/>
      <c r="G19" s="14" t="s">
        <v>153</v>
      </c>
      <c r="H19" s="7">
        <v>150</v>
      </c>
      <c r="I19" s="14">
        <v>0</v>
      </c>
      <c r="J19" s="16">
        <f t="shared" ref="J19:J21" si="2">I19*H19</f>
        <v>0</v>
      </c>
      <c r="K19" s="15"/>
    </row>
    <row r="20" spans="1:14" s="4" customFormat="1" x14ac:dyDescent="0.25">
      <c r="A20" s="72"/>
      <c r="B20" s="72"/>
      <c r="C20" s="72"/>
      <c r="D20" s="72"/>
      <c r="E20" s="72"/>
      <c r="F20" s="72"/>
      <c r="G20" s="14" t="s">
        <v>154</v>
      </c>
      <c r="H20" s="7">
        <v>200</v>
      </c>
      <c r="I20" s="14">
        <v>0</v>
      </c>
      <c r="J20" s="16">
        <f t="shared" si="2"/>
        <v>0</v>
      </c>
      <c r="K20" s="15"/>
    </row>
    <row r="21" spans="1:14" s="4" customFormat="1" x14ac:dyDescent="0.25">
      <c r="A21" s="72"/>
      <c r="B21" s="72"/>
      <c r="C21" s="72"/>
      <c r="D21" s="72"/>
      <c r="E21" s="72"/>
      <c r="F21" s="72"/>
      <c r="G21" s="14" t="s">
        <v>155</v>
      </c>
      <c r="H21" s="7">
        <v>250</v>
      </c>
      <c r="I21" s="14">
        <v>0</v>
      </c>
      <c r="J21" s="16">
        <f t="shared" si="2"/>
        <v>0</v>
      </c>
      <c r="K21" s="15"/>
    </row>
    <row r="22" spans="1:14" s="4" customFormat="1" x14ac:dyDescent="0.25">
      <c r="A22" s="73"/>
      <c r="B22" s="73"/>
      <c r="C22" s="73"/>
      <c r="D22" s="73"/>
      <c r="E22" s="73"/>
      <c r="F22" s="73"/>
      <c r="G22" s="14" t="s">
        <v>156</v>
      </c>
      <c r="H22" s="7">
        <v>300</v>
      </c>
      <c r="I22" s="14">
        <v>0</v>
      </c>
      <c r="J22" s="16">
        <f>I22*H22</f>
        <v>0</v>
      </c>
      <c r="K22" s="15"/>
    </row>
    <row r="23" spans="1:14" s="4" customFormat="1" x14ac:dyDescent="0.25">
      <c r="A23" s="71">
        <v>4</v>
      </c>
      <c r="B23" s="71">
        <v>3</v>
      </c>
      <c r="C23" s="71" t="s">
        <v>121</v>
      </c>
      <c r="D23" s="71" t="s">
        <v>96</v>
      </c>
      <c r="E23" s="71" t="s">
        <v>113</v>
      </c>
      <c r="F23" s="71">
        <v>2017</v>
      </c>
      <c r="G23" s="14" t="s">
        <v>125</v>
      </c>
      <c r="H23" s="7">
        <v>100</v>
      </c>
      <c r="I23" s="14">
        <v>0</v>
      </c>
      <c r="J23" s="16">
        <f>H23*I23</f>
        <v>0</v>
      </c>
      <c r="K23" s="15" t="s">
        <v>125</v>
      </c>
      <c r="L23" s="9"/>
      <c r="M23" s="10"/>
      <c r="N23" s="10"/>
    </row>
    <row r="24" spans="1:14" s="4" customFormat="1" x14ac:dyDescent="0.25">
      <c r="A24" s="72"/>
      <c r="B24" s="72"/>
      <c r="C24" s="72"/>
      <c r="D24" s="72"/>
      <c r="E24" s="72"/>
      <c r="F24" s="72"/>
      <c r="G24" s="14" t="s">
        <v>153</v>
      </c>
      <c r="H24" s="7">
        <v>150</v>
      </c>
      <c r="I24" s="14">
        <v>0</v>
      </c>
      <c r="J24" s="16">
        <f t="shared" ref="J24:J26" si="3">I24*H24</f>
        <v>0</v>
      </c>
      <c r="K24" s="15"/>
    </row>
    <row r="25" spans="1:14" s="4" customFormat="1" x14ac:dyDescent="0.25">
      <c r="A25" s="72"/>
      <c r="B25" s="72"/>
      <c r="C25" s="72"/>
      <c r="D25" s="72"/>
      <c r="E25" s="72"/>
      <c r="F25" s="72"/>
      <c r="G25" s="14" t="s">
        <v>154</v>
      </c>
      <c r="H25" s="7">
        <v>200</v>
      </c>
      <c r="I25" s="14">
        <v>0</v>
      </c>
      <c r="J25" s="16">
        <f t="shared" si="3"/>
        <v>0</v>
      </c>
      <c r="K25" s="15"/>
    </row>
    <row r="26" spans="1:14" s="4" customFormat="1" x14ac:dyDescent="0.25">
      <c r="A26" s="72"/>
      <c r="B26" s="72"/>
      <c r="C26" s="72"/>
      <c r="D26" s="72"/>
      <c r="E26" s="72"/>
      <c r="F26" s="72"/>
      <c r="G26" s="14" t="s">
        <v>155</v>
      </c>
      <c r="H26" s="7">
        <v>250</v>
      </c>
      <c r="I26" s="14">
        <v>0</v>
      </c>
      <c r="J26" s="16">
        <f t="shared" si="3"/>
        <v>0</v>
      </c>
      <c r="K26" s="15"/>
    </row>
    <row r="27" spans="1:14" s="4" customFormat="1" x14ac:dyDescent="0.25">
      <c r="A27" s="73"/>
      <c r="B27" s="73"/>
      <c r="C27" s="73"/>
      <c r="D27" s="73"/>
      <c r="E27" s="73"/>
      <c r="F27" s="73"/>
      <c r="G27" s="14" t="s">
        <v>156</v>
      </c>
      <c r="H27" s="7">
        <v>300</v>
      </c>
      <c r="I27" s="14">
        <v>0</v>
      </c>
      <c r="J27" s="16">
        <f>I27*H27</f>
        <v>0</v>
      </c>
      <c r="K27" s="15"/>
    </row>
    <row r="28" spans="1:14" s="4" customFormat="1" x14ac:dyDescent="0.25">
      <c r="A28" s="71">
        <v>5</v>
      </c>
      <c r="B28" s="71">
        <v>4</v>
      </c>
      <c r="C28" s="71" t="s">
        <v>121</v>
      </c>
      <c r="D28" s="71" t="s">
        <v>97</v>
      </c>
      <c r="E28" s="71" t="s">
        <v>113</v>
      </c>
      <c r="F28" s="71">
        <v>2017</v>
      </c>
      <c r="G28" s="14" t="s">
        <v>125</v>
      </c>
      <c r="H28" s="7">
        <v>100</v>
      </c>
      <c r="I28" s="14">
        <v>0</v>
      </c>
      <c r="J28" s="16">
        <f>H28*I28</f>
        <v>0</v>
      </c>
      <c r="K28" s="15" t="s">
        <v>125</v>
      </c>
      <c r="L28" s="9"/>
      <c r="M28" s="10"/>
      <c r="N28" s="10"/>
    </row>
    <row r="29" spans="1:14" s="4" customFormat="1" x14ac:dyDescent="0.25">
      <c r="A29" s="72"/>
      <c r="B29" s="72"/>
      <c r="C29" s="72"/>
      <c r="D29" s="72"/>
      <c r="E29" s="72"/>
      <c r="F29" s="72"/>
      <c r="G29" s="14" t="s">
        <v>153</v>
      </c>
      <c r="H29" s="7">
        <v>150</v>
      </c>
      <c r="I29" s="14">
        <v>0</v>
      </c>
      <c r="J29" s="16">
        <f t="shared" ref="J29:J31" si="4">I29*H29</f>
        <v>0</v>
      </c>
      <c r="K29" s="15"/>
    </row>
    <row r="30" spans="1:14" s="4" customFormat="1" x14ac:dyDescent="0.25">
      <c r="A30" s="72"/>
      <c r="B30" s="72"/>
      <c r="C30" s="72"/>
      <c r="D30" s="72"/>
      <c r="E30" s="72"/>
      <c r="F30" s="72"/>
      <c r="G30" s="14" t="s">
        <v>154</v>
      </c>
      <c r="H30" s="7">
        <v>200</v>
      </c>
      <c r="I30" s="14">
        <v>0</v>
      </c>
      <c r="J30" s="16">
        <f t="shared" si="4"/>
        <v>0</v>
      </c>
      <c r="K30" s="15"/>
    </row>
    <row r="31" spans="1:14" s="4" customFormat="1" x14ac:dyDescent="0.25">
      <c r="A31" s="72"/>
      <c r="B31" s="72"/>
      <c r="C31" s="72"/>
      <c r="D31" s="72"/>
      <c r="E31" s="72"/>
      <c r="F31" s="72"/>
      <c r="G31" s="14" t="s">
        <v>155</v>
      </c>
      <c r="H31" s="7">
        <v>250</v>
      </c>
      <c r="I31" s="14">
        <v>0</v>
      </c>
      <c r="J31" s="16">
        <f t="shared" si="4"/>
        <v>0</v>
      </c>
      <c r="K31" s="15"/>
    </row>
    <row r="32" spans="1:14" s="4" customFormat="1" x14ac:dyDescent="0.25">
      <c r="A32" s="73"/>
      <c r="B32" s="73"/>
      <c r="C32" s="73"/>
      <c r="D32" s="73"/>
      <c r="E32" s="73"/>
      <c r="F32" s="73"/>
      <c r="G32" s="14" t="s">
        <v>156</v>
      </c>
      <c r="H32" s="7">
        <v>300</v>
      </c>
      <c r="I32" s="14">
        <v>0</v>
      </c>
      <c r="J32" s="16">
        <f>I32*H32</f>
        <v>0</v>
      </c>
      <c r="K32" s="15"/>
    </row>
    <row r="33" spans="1:14" s="4" customFormat="1" x14ac:dyDescent="0.25">
      <c r="A33" s="71">
        <v>6</v>
      </c>
      <c r="B33" s="71">
        <v>4</v>
      </c>
      <c r="C33" s="71" t="s">
        <v>121</v>
      </c>
      <c r="D33" s="71" t="s">
        <v>98</v>
      </c>
      <c r="E33" s="71" t="s">
        <v>113</v>
      </c>
      <c r="F33" s="71">
        <v>2017</v>
      </c>
      <c r="G33" s="14" t="s">
        <v>125</v>
      </c>
      <c r="H33" s="7">
        <v>100</v>
      </c>
      <c r="I33" s="14">
        <v>0</v>
      </c>
      <c r="J33" s="16">
        <f>H33*I33</f>
        <v>0</v>
      </c>
      <c r="K33" s="15" t="s">
        <v>125</v>
      </c>
      <c r="L33" s="9"/>
      <c r="M33" s="10"/>
      <c r="N33" s="10"/>
    </row>
    <row r="34" spans="1:14" s="4" customFormat="1" x14ac:dyDescent="0.25">
      <c r="A34" s="72"/>
      <c r="B34" s="72"/>
      <c r="C34" s="72"/>
      <c r="D34" s="72"/>
      <c r="E34" s="72"/>
      <c r="F34" s="72"/>
      <c r="G34" s="14" t="s">
        <v>153</v>
      </c>
      <c r="H34" s="7">
        <v>150</v>
      </c>
      <c r="I34" s="14">
        <v>0</v>
      </c>
      <c r="J34" s="16">
        <f t="shared" ref="J34:J36" si="5">I34*H34</f>
        <v>0</v>
      </c>
      <c r="K34" s="15"/>
    </row>
    <row r="35" spans="1:14" s="4" customFormat="1" x14ac:dyDescent="0.25">
      <c r="A35" s="72"/>
      <c r="B35" s="72"/>
      <c r="C35" s="72"/>
      <c r="D35" s="72"/>
      <c r="E35" s="72"/>
      <c r="F35" s="72"/>
      <c r="G35" s="14" t="s">
        <v>154</v>
      </c>
      <c r="H35" s="7">
        <v>200</v>
      </c>
      <c r="I35" s="14">
        <v>0</v>
      </c>
      <c r="J35" s="16">
        <f t="shared" si="5"/>
        <v>0</v>
      </c>
      <c r="K35" s="15"/>
    </row>
    <row r="36" spans="1:14" s="4" customFormat="1" x14ac:dyDescent="0.25">
      <c r="A36" s="72"/>
      <c r="B36" s="72"/>
      <c r="C36" s="72"/>
      <c r="D36" s="72"/>
      <c r="E36" s="72"/>
      <c r="F36" s="72"/>
      <c r="G36" s="14" t="s">
        <v>155</v>
      </c>
      <c r="H36" s="7">
        <v>250</v>
      </c>
      <c r="I36" s="14">
        <v>0</v>
      </c>
      <c r="J36" s="16">
        <f t="shared" si="5"/>
        <v>0</v>
      </c>
      <c r="K36" s="15"/>
    </row>
    <row r="37" spans="1:14" s="4" customFormat="1" x14ac:dyDescent="0.25">
      <c r="A37" s="73"/>
      <c r="B37" s="73"/>
      <c r="C37" s="73"/>
      <c r="D37" s="73"/>
      <c r="E37" s="73"/>
      <c r="F37" s="73"/>
      <c r="G37" s="14" t="s">
        <v>156</v>
      </c>
      <c r="H37" s="7">
        <v>300</v>
      </c>
      <c r="I37" s="14">
        <v>0</v>
      </c>
      <c r="J37" s="16">
        <f>I37*H37</f>
        <v>0</v>
      </c>
      <c r="K37" s="15"/>
    </row>
    <row r="38" spans="1:14" s="4" customFormat="1" x14ac:dyDescent="0.25">
      <c r="A38" s="71">
        <v>7</v>
      </c>
      <c r="B38" s="71">
        <v>2</v>
      </c>
      <c r="C38" s="71" t="s">
        <v>99</v>
      </c>
      <c r="D38" s="71" t="s">
        <v>93</v>
      </c>
      <c r="E38" s="71" t="s">
        <v>113</v>
      </c>
      <c r="F38" s="71">
        <v>2017</v>
      </c>
      <c r="G38" s="14" t="s">
        <v>125</v>
      </c>
      <c r="H38" s="7">
        <v>100</v>
      </c>
      <c r="I38" s="14">
        <v>0</v>
      </c>
      <c r="J38" s="16">
        <f>H38*I38</f>
        <v>0</v>
      </c>
      <c r="K38" s="15" t="s">
        <v>125</v>
      </c>
      <c r="L38" s="9"/>
      <c r="M38" s="10"/>
      <c r="N38" s="10"/>
    </row>
    <row r="39" spans="1:14" s="4" customFormat="1" x14ac:dyDescent="0.25">
      <c r="A39" s="72"/>
      <c r="B39" s="72"/>
      <c r="C39" s="72"/>
      <c r="D39" s="72"/>
      <c r="E39" s="72"/>
      <c r="F39" s="72"/>
      <c r="G39" s="14" t="s">
        <v>153</v>
      </c>
      <c r="H39" s="7">
        <v>150</v>
      </c>
      <c r="I39" s="14">
        <v>0</v>
      </c>
      <c r="J39" s="16">
        <f t="shared" ref="J39:J41" si="6">I39*H39</f>
        <v>0</v>
      </c>
      <c r="K39" s="15"/>
    </row>
    <row r="40" spans="1:14" s="4" customFormat="1" x14ac:dyDescent="0.25">
      <c r="A40" s="72"/>
      <c r="B40" s="72"/>
      <c r="C40" s="72"/>
      <c r="D40" s="72"/>
      <c r="E40" s="72"/>
      <c r="F40" s="72"/>
      <c r="G40" s="14" t="s">
        <v>154</v>
      </c>
      <c r="H40" s="7">
        <v>200</v>
      </c>
      <c r="I40" s="14">
        <v>0</v>
      </c>
      <c r="J40" s="16">
        <f t="shared" si="6"/>
        <v>0</v>
      </c>
      <c r="K40" s="15"/>
    </row>
    <row r="41" spans="1:14" s="4" customFormat="1" x14ac:dyDescent="0.25">
      <c r="A41" s="72"/>
      <c r="B41" s="72"/>
      <c r="C41" s="72"/>
      <c r="D41" s="72"/>
      <c r="E41" s="72"/>
      <c r="F41" s="72"/>
      <c r="G41" s="14" t="s">
        <v>155</v>
      </c>
      <c r="H41" s="7">
        <v>250</v>
      </c>
      <c r="I41" s="14">
        <v>0</v>
      </c>
      <c r="J41" s="16">
        <f t="shared" si="6"/>
        <v>0</v>
      </c>
      <c r="K41" s="15"/>
    </row>
    <row r="42" spans="1:14" s="4" customFormat="1" x14ac:dyDescent="0.25">
      <c r="A42" s="73"/>
      <c r="B42" s="73"/>
      <c r="C42" s="73"/>
      <c r="D42" s="73"/>
      <c r="E42" s="73"/>
      <c r="F42" s="73"/>
      <c r="G42" s="14" t="s">
        <v>156</v>
      </c>
      <c r="H42" s="7">
        <v>300</v>
      </c>
      <c r="I42" s="14">
        <v>0</v>
      </c>
      <c r="J42" s="16">
        <f>I42*H42</f>
        <v>0</v>
      </c>
      <c r="K42" s="15"/>
    </row>
    <row r="43" spans="1:14" s="4" customFormat="1" x14ac:dyDescent="0.25">
      <c r="A43" s="71">
        <v>8</v>
      </c>
      <c r="B43" s="71" t="s">
        <v>5</v>
      </c>
      <c r="C43" s="71" t="s">
        <v>99</v>
      </c>
      <c r="D43" s="71" t="s">
        <v>94</v>
      </c>
      <c r="E43" s="71" t="s">
        <v>113</v>
      </c>
      <c r="F43" s="71">
        <v>2017</v>
      </c>
      <c r="G43" s="14" t="s">
        <v>125</v>
      </c>
      <c r="H43" s="7">
        <v>100</v>
      </c>
      <c r="I43" s="14">
        <v>0</v>
      </c>
      <c r="J43" s="16">
        <f>H43*I43</f>
        <v>0</v>
      </c>
      <c r="K43" s="15" t="s">
        <v>125</v>
      </c>
      <c r="L43" s="9"/>
      <c r="M43" s="10"/>
      <c r="N43" s="10"/>
    </row>
    <row r="44" spans="1:14" s="4" customFormat="1" x14ac:dyDescent="0.25">
      <c r="A44" s="72"/>
      <c r="B44" s="72"/>
      <c r="C44" s="72"/>
      <c r="D44" s="72"/>
      <c r="E44" s="72"/>
      <c r="F44" s="72"/>
      <c r="G44" s="14" t="s">
        <v>153</v>
      </c>
      <c r="H44" s="7">
        <v>150</v>
      </c>
      <c r="I44" s="14">
        <v>0</v>
      </c>
      <c r="J44" s="16">
        <f t="shared" ref="J44:J46" si="7">I44*H44</f>
        <v>0</v>
      </c>
      <c r="K44" s="15"/>
    </row>
    <row r="45" spans="1:14" s="4" customFormat="1" x14ac:dyDescent="0.25">
      <c r="A45" s="72"/>
      <c r="B45" s="72"/>
      <c r="C45" s="72"/>
      <c r="D45" s="72"/>
      <c r="E45" s="72"/>
      <c r="F45" s="72"/>
      <c r="G45" s="14" t="s">
        <v>154</v>
      </c>
      <c r="H45" s="7">
        <v>200</v>
      </c>
      <c r="I45" s="14">
        <v>0</v>
      </c>
      <c r="J45" s="16">
        <f t="shared" si="7"/>
        <v>0</v>
      </c>
      <c r="K45" s="15"/>
    </row>
    <row r="46" spans="1:14" s="4" customFormat="1" x14ac:dyDescent="0.25">
      <c r="A46" s="72"/>
      <c r="B46" s="72"/>
      <c r="C46" s="72"/>
      <c r="D46" s="72"/>
      <c r="E46" s="72"/>
      <c r="F46" s="72"/>
      <c r="G46" s="14" t="s">
        <v>155</v>
      </c>
      <c r="H46" s="7">
        <v>250</v>
      </c>
      <c r="I46" s="14">
        <v>0</v>
      </c>
      <c r="J46" s="16">
        <f t="shared" si="7"/>
        <v>0</v>
      </c>
      <c r="K46" s="15"/>
    </row>
    <row r="47" spans="1:14" s="4" customFormat="1" x14ac:dyDescent="0.25">
      <c r="A47" s="73"/>
      <c r="B47" s="73"/>
      <c r="C47" s="73"/>
      <c r="D47" s="73"/>
      <c r="E47" s="73"/>
      <c r="F47" s="73"/>
      <c r="G47" s="14" t="s">
        <v>156</v>
      </c>
      <c r="H47" s="7">
        <v>300</v>
      </c>
      <c r="I47" s="14">
        <v>0</v>
      </c>
      <c r="J47" s="16">
        <f>I47*H47</f>
        <v>0</v>
      </c>
      <c r="K47" s="15"/>
    </row>
    <row r="48" spans="1:14" s="4" customFormat="1" x14ac:dyDescent="0.25">
      <c r="A48" s="71">
        <v>9</v>
      </c>
      <c r="B48" s="71">
        <v>3</v>
      </c>
      <c r="C48" s="71" t="s">
        <v>99</v>
      </c>
      <c r="D48" s="71" t="s">
        <v>95</v>
      </c>
      <c r="E48" s="71" t="s">
        <v>113</v>
      </c>
      <c r="F48" s="71">
        <v>2017</v>
      </c>
      <c r="G48" s="14" t="s">
        <v>125</v>
      </c>
      <c r="H48" s="7">
        <v>100</v>
      </c>
      <c r="I48" s="14">
        <v>0</v>
      </c>
      <c r="J48" s="16">
        <f>H48*I48</f>
        <v>0</v>
      </c>
      <c r="K48" s="15" t="s">
        <v>125</v>
      </c>
      <c r="L48" s="9"/>
      <c r="M48" s="10"/>
      <c r="N48" s="10"/>
    </row>
    <row r="49" spans="1:14" s="4" customFormat="1" x14ac:dyDescent="0.25">
      <c r="A49" s="72"/>
      <c r="B49" s="72"/>
      <c r="C49" s="72"/>
      <c r="D49" s="72"/>
      <c r="E49" s="72"/>
      <c r="F49" s="72"/>
      <c r="G49" s="14" t="s">
        <v>153</v>
      </c>
      <c r="H49" s="7">
        <v>150</v>
      </c>
      <c r="I49" s="14">
        <v>0</v>
      </c>
      <c r="J49" s="16">
        <f t="shared" ref="J49:J51" si="8">I49*H49</f>
        <v>0</v>
      </c>
      <c r="K49" s="15"/>
    </row>
    <row r="50" spans="1:14" s="4" customFormat="1" x14ac:dyDescent="0.25">
      <c r="A50" s="72"/>
      <c r="B50" s="72"/>
      <c r="C50" s="72"/>
      <c r="D50" s="72"/>
      <c r="E50" s="72"/>
      <c r="F50" s="72"/>
      <c r="G50" s="14" t="s">
        <v>154</v>
      </c>
      <c r="H50" s="7">
        <v>200</v>
      </c>
      <c r="I50" s="14">
        <v>0</v>
      </c>
      <c r="J50" s="16">
        <f t="shared" si="8"/>
        <v>0</v>
      </c>
      <c r="K50" s="15"/>
    </row>
    <row r="51" spans="1:14" s="4" customFormat="1" x14ac:dyDescent="0.25">
      <c r="A51" s="72"/>
      <c r="B51" s="72"/>
      <c r="C51" s="72"/>
      <c r="D51" s="72"/>
      <c r="E51" s="72"/>
      <c r="F51" s="72"/>
      <c r="G51" s="14" t="s">
        <v>155</v>
      </c>
      <c r="H51" s="7">
        <v>250</v>
      </c>
      <c r="I51" s="14">
        <v>0</v>
      </c>
      <c r="J51" s="16">
        <f t="shared" si="8"/>
        <v>0</v>
      </c>
      <c r="K51" s="15"/>
    </row>
    <row r="52" spans="1:14" s="4" customFormat="1" x14ac:dyDescent="0.25">
      <c r="A52" s="73"/>
      <c r="B52" s="73"/>
      <c r="C52" s="73"/>
      <c r="D52" s="73"/>
      <c r="E52" s="73"/>
      <c r="F52" s="73"/>
      <c r="G52" s="14" t="s">
        <v>156</v>
      </c>
      <c r="H52" s="7">
        <v>300</v>
      </c>
      <c r="I52" s="14">
        <v>0</v>
      </c>
      <c r="J52" s="16">
        <f>I52*H52</f>
        <v>0</v>
      </c>
      <c r="K52" s="15"/>
    </row>
    <row r="53" spans="1:14" s="4" customFormat="1" x14ac:dyDescent="0.25">
      <c r="A53" s="71">
        <v>10</v>
      </c>
      <c r="B53" s="71">
        <v>3</v>
      </c>
      <c r="C53" s="71" t="s">
        <v>99</v>
      </c>
      <c r="D53" s="71" t="s">
        <v>96</v>
      </c>
      <c r="E53" s="71" t="s">
        <v>113</v>
      </c>
      <c r="F53" s="71">
        <v>2017</v>
      </c>
      <c r="G53" s="14" t="s">
        <v>125</v>
      </c>
      <c r="H53" s="7">
        <v>100</v>
      </c>
      <c r="I53" s="14">
        <v>0</v>
      </c>
      <c r="J53" s="16">
        <f>H53*I53</f>
        <v>0</v>
      </c>
      <c r="K53" s="15" t="s">
        <v>125</v>
      </c>
      <c r="L53" s="9"/>
      <c r="M53" s="10"/>
      <c r="N53" s="10"/>
    </row>
    <row r="54" spans="1:14" s="4" customFormat="1" x14ac:dyDescent="0.25">
      <c r="A54" s="72"/>
      <c r="B54" s="72"/>
      <c r="C54" s="72"/>
      <c r="D54" s="72"/>
      <c r="E54" s="72"/>
      <c r="F54" s="72"/>
      <c r="G54" s="14" t="s">
        <v>153</v>
      </c>
      <c r="H54" s="7">
        <v>150</v>
      </c>
      <c r="I54" s="14">
        <v>0</v>
      </c>
      <c r="J54" s="16">
        <f t="shared" ref="J54:J56" si="9">I54*H54</f>
        <v>0</v>
      </c>
      <c r="K54" s="15"/>
    </row>
    <row r="55" spans="1:14" s="4" customFormat="1" x14ac:dyDescent="0.25">
      <c r="A55" s="72"/>
      <c r="B55" s="72"/>
      <c r="C55" s="72"/>
      <c r="D55" s="72"/>
      <c r="E55" s="72"/>
      <c r="F55" s="72"/>
      <c r="G55" s="14" t="s">
        <v>154</v>
      </c>
      <c r="H55" s="7">
        <v>200</v>
      </c>
      <c r="I55" s="14">
        <v>0</v>
      </c>
      <c r="J55" s="16">
        <f t="shared" si="9"/>
        <v>0</v>
      </c>
      <c r="K55" s="15"/>
    </row>
    <row r="56" spans="1:14" s="4" customFormat="1" x14ac:dyDescent="0.25">
      <c r="A56" s="72"/>
      <c r="B56" s="72"/>
      <c r="C56" s="72"/>
      <c r="D56" s="72"/>
      <c r="E56" s="72"/>
      <c r="F56" s="72"/>
      <c r="G56" s="14" t="s">
        <v>155</v>
      </c>
      <c r="H56" s="7">
        <v>250</v>
      </c>
      <c r="I56" s="14">
        <v>0</v>
      </c>
      <c r="J56" s="16">
        <f t="shared" si="9"/>
        <v>0</v>
      </c>
      <c r="K56" s="15"/>
    </row>
    <row r="57" spans="1:14" s="4" customFormat="1" x14ac:dyDescent="0.25">
      <c r="A57" s="73"/>
      <c r="B57" s="73"/>
      <c r="C57" s="73"/>
      <c r="D57" s="73"/>
      <c r="E57" s="73"/>
      <c r="F57" s="73"/>
      <c r="G57" s="14" t="s">
        <v>156</v>
      </c>
      <c r="H57" s="7">
        <v>300</v>
      </c>
      <c r="I57" s="14">
        <v>0</v>
      </c>
      <c r="J57" s="16">
        <f>I57*H57</f>
        <v>0</v>
      </c>
      <c r="K57" s="15"/>
    </row>
    <row r="58" spans="1:14" s="4" customFormat="1" x14ac:dyDescent="0.25">
      <c r="A58" s="71">
        <v>11</v>
      </c>
      <c r="B58" s="71">
        <v>4</v>
      </c>
      <c r="C58" s="71" t="s">
        <v>99</v>
      </c>
      <c r="D58" s="71" t="s">
        <v>97</v>
      </c>
      <c r="E58" s="71" t="s">
        <v>113</v>
      </c>
      <c r="F58" s="71">
        <v>2017</v>
      </c>
      <c r="G58" s="14" t="s">
        <v>125</v>
      </c>
      <c r="H58" s="7">
        <v>100</v>
      </c>
      <c r="I58" s="14">
        <v>0</v>
      </c>
      <c r="J58" s="16">
        <f>H58*I58</f>
        <v>0</v>
      </c>
      <c r="K58" s="15" t="s">
        <v>125</v>
      </c>
      <c r="L58" s="9"/>
      <c r="M58" s="10"/>
      <c r="N58" s="10"/>
    </row>
    <row r="59" spans="1:14" s="4" customFormat="1" x14ac:dyDescent="0.25">
      <c r="A59" s="72"/>
      <c r="B59" s="72"/>
      <c r="C59" s="72"/>
      <c r="D59" s="72"/>
      <c r="E59" s="72"/>
      <c r="F59" s="72"/>
      <c r="G59" s="14" t="s">
        <v>153</v>
      </c>
      <c r="H59" s="7">
        <v>150</v>
      </c>
      <c r="I59" s="14">
        <v>0</v>
      </c>
      <c r="J59" s="16">
        <f t="shared" ref="J59:J61" si="10">I59*H59</f>
        <v>0</v>
      </c>
      <c r="K59" s="15"/>
    </row>
    <row r="60" spans="1:14" s="4" customFormat="1" x14ac:dyDescent="0.25">
      <c r="A60" s="72"/>
      <c r="B60" s="72"/>
      <c r="C60" s="72"/>
      <c r="D60" s="72"/>
      <c r="E60" s="72"/>
      <c r="F60" s="72"/>
      <c r="G60" s="14" t="s">
        <v>154</v>
      </c>
      <c r="H60" s="7">
        <v>200</v>
      </c>
      <c r="I60" s="14">
        <v>0</v>
      </c>
      <c r="J60" s="16">
        <f t="shared" si="10"/>
        <v>0</v>
      </c>
      <c r="K60" s="15"/>
    </row>
    <row r="61" spans="1:14" s="4" customFormat="1" x14ac:dyDescent="0.25">
      <c r="A61" s="72"/>
      <c r="B61" s="72"/>
      <c r="C61" s="72"/>
      <c r="D61" s="72"/>
      <c r="E61" s="72"/>
      <c r="F61" s="72"/>
      <c r="G61" s="14" t="s">
        <v>155</v>
      </c>
      <c r="H61" s="7">
        <v>250</v>
      </c>
      <c r="I61" s="14">
        <v>0</v>
      </c>
      <c r="J61" s="16">
        <f t="shared" si="10"/>
        <v>0</v>
      </c>
      <c r="K61" s="15"/>
    </row>
    <row r="62" spans="1:14" s="4" customFormat="1" x14ac:dyDescent="0.25">
      <c r="A62" s="73"/>
      <c r="B62" s="73"/>
      <c r="C62" s="73"/>
      <c r="D62" s="73"/>
      <c r="E62" s="73"/>
      <c r="F62" s="73"/>
      <c r="G62" s="14" t="s">
        <v>156</v>
      </c>
      <c r="H62" s="7">
        <v>300</v>
      </c>
      <c r="I62" s="14">
        <v>0</v>
      </c>
      <c r="J62" s="16">
        <f>I62*H62</f>
        <v>0</v>
      </c>
      <c r="K62" s="15"/>
    </row>
    <row r="63" spans="1:14" s="4" customFormat="1" x14ac:dyDescent="0.25">
      <c r="A63" s="71">
        <v>12</v>
      </c>
      <c r="B63" s="71" t="s">
        <v>6</v>
      </c>
      <c r="C63" s="71" t="s">
        <v>99</v>
      </c>
      <c r="D63" s="71" t="s">
        <v>98</v>
      </c>
      <c r="E63" s="71" t="s">
        <v>113</v>
      </c>
      <c r="F63" s="71">
        <v>2017</v>
      </c>
      <c r="G63" s="14" t="s">
        <v>125</v>
      </c>
      <c r="H63" s="7">
        <v>100</v>
      </c>
      <c r="I63" s="14">
        <v>0</v>
      </c>
      <c r="J63" s="16">
        <f>H63*I63</f>
        <v>0</v>
      </c>
      <c r="K63" s="15" t="s">
        <v>125</v>
      </c>
      <c r="L63" s="9"/>
      <c r="M63" s="10"/>
      <c r="N63" s="10"/>
    </row>
    <row r="64" spans="1:14" s="4" customFormat="1" x14ac:dyDescent="0.25">
      <c r="A64" s="72"/>
      <c r="B64" s="72"/>
      <c r="C64" s="72"/>
      <c r="D64" s="72"/>
      <c r="E64" s="72"/>
      <c r="F64" s="72"/>
      <c r="G64" s="14" t="s">
        <v>153</v>
      </c>
      <c r="H64" s="7">
        <v>150</v>
      </c>
      <c r="I64" s="14">
        <v>0</v>
      </c>
      <c r="J64" s="16">
        <f t="shared" ref="J64:J66" si="11">I64*H64</f>
        <v>0</v>
      </c>
      <c r="K64" s="15"/>
    </row>
    <row r="65" spans="1:11" s="4" customFormat="1" x14ac:dyDescent="0.25">
      <c r="A65" s="72"/>
      <c r="B65" s="72"/>
      <c r="C65" s="72"/>
      <c r="D65" s="72"/>
      <c r="E65" s="72"/>
      <c r="F65" s="72"/>
      <c r="G65" s="14" t="s">
        <v>154</v>
      </c>
      <c r="H65" s="7">
        <v>200</v>
      </c>
      <c r="I65" s="14">
        <v>0</v>
      </c>
      <c r="J65" s="16">
        <f t="shared" si="11"/>
        <v>0</v>
      </c>
      <c r="K65" s="15"/>
    </row>
    <row r="66" spans="1:11" s="4" customFormat="1" x14ac:dyDescent="0.25">
      <c r="A66" s="72"/>
      <c r="B66" s="72"/>
      <c r="C66" s="72"/>
      <c r="D66" s="72"/>
      <c r="E66" s="72"/>
      <c r="F66" s="72"/>
      <c r="G66" s="14" t="s">
        <v>155</v>
      </c>
      <c r="H66" s="7">
        <v>250</v>
      </c>
      <c r="I66" s="14">
        <v>0</v>
      </c>
      <c r="J66" s="16">
        <f t="shared" si="11"/>
        <v>0</v>
      </c>
      <c r="K66" s="15"/>
    </row>
    <row r="67" spans="1:11" s="4" customFormat="1" x14ac:dyDescent="0.25">
      <c r="A67" s="73"/>
      <c r="B67" s="73"/>
      <c r="C67" s="73"/>
      <c r="D67" s="73"/>
      <c r="E67" s="73"/>
      <c r="F67" s="73"/>
      <c r="G67" s="14" t="s">
        <v>156</v>
      </c>
      <c r="H67" s="7">
        <v>300</v>
      </c>
      <c r="I67" s="14">
        <v>0</v>
      </c>
      <c r="J67" s="16">
        <f>I67*H67</f>
        <v>0</v>
      </c>
      <c r="K67" s="15"/>
    </row>
    <row r="68" spans="1:11" s="4" customFormat="1" x14ac:dyDescent="0.25">
      <c r="A68" s="71">
        <v>13</v>
      </c>
      <c r="B68" s="71">
        <v>1</v>
      </c>
      <c r="C68" s="71" t="s">
        <v>100</v>
      </c>
      <c r="D68" s="71" t="s">
        <v>101</v>
      </c>
      <c r="E68" s="71" t="s">
        <v>114</v>
      </c>
      <c r="F68" s="71">
        <v>2017</v>
      </c>
      <c r="G68" s="14" t="s">
        <v>125</v>
      </c>
      <c r="H68" s="7">
        <v>100</v>
      </c>
      <c r="I68" s="14">
        <v>0</v>
      </c>
      <c r="J68" s="16">
        <f>H68*I68</f>
        <v>0</v>
      </c>
      <c r="K68" s="15" t="s">
        <v>125</v>
      </c>
    </row>
    <row r="69" spans="1:11" s="4" customFormat="1" x14ac:dyDescent="0.25">
      <c r="A69" s="72"/>
      <c r="B69" s="72"/>
      <c r="C69" s="72"/>
      <c r="D69" s="72"/>
      <c r="E69" s="72"/>
      <c r="F69" s="72"/>
      <c r="G69" s="14" t="s">
        <v>153</v>
      </c>
      <c r="H69" s="7">
        <v>150</v>
      </c>
      <c r="I69" s="14">
        <v>0</v>
      </c>
      <c r="J69" s="16">
        <f t="shared" ref="J69:J71" si="12">I69*H69</f>
        <v>0</v>
      </c>
      <c r="K69" s="15"/>
    </row>
    <row r="70" spans="1:11" s="4" customFormat="1" x14ac:dyDescent="0.25">
      <c r="A70" s="72"/>
      <c r="B70" s="72"/>
      <c r="C70" s="72"/>
      <c r="D70" s="72"/>
      <c r="E70" s="72"/>
      <c r="F70" s="72"/>
      <c r="G70" s="14" t="s">
        <v>154</v>
      </c>
      <c r="H70" s="7">
        <v>200</v>
      </c>
      <c r="I70" s="14">
        <v>0</v>
      </c>
      <c r="J70" s="16">
        <f t="shared" si="12"/>
        <v>0</v>
      </c>
      <c r="K70" s="15"/>
    </row>
    <row r="71" spans="1:11" s="4" customFormat="1" x14ac:dyDescent="0.25">
      <c r="A71" s="72"/>
      <c r="B71" s="72"/>
      <c r="C71" s="72"/>
      <c r="D71" s="72"/>
      <c r="E71" s="72"/>
      <c r="F71" s="72"/>
      <c r="G71" s="14" t="s">
        <v>155</v>
      </c>
      <c r="H71" s="7">
        <v>250</v>
      </c>
      <c r="I71" s="14">
        <v>0</v>
      </c>
      <c r="J71" s="16">
        <f t="shared" si="12"/>
        <v>0</v>
      </c>
      <c r="K71" s="15"/>
    </row>
    <row r="72" spans="1:11" s="4" customFormat="1" x14ac:dyDescent="0.25">
      <c r="A72" s="73"/>
      <c r="B72" s="73"/>
      <c r="C72" s="73"/>
      <c r="D72" s="73"/>
      <c r="E72" s="73"/>
      <c r="F72" s="73"/>
      <c r="G72" s="14" t="s">
        <v>156</v>
      </c>
      <c r="H72" s="7">
        <v>300</v>
      </c>
      <c r="I72" s="14">
        <v>0</v>
      </c>
      <c r="J72" s="16">
        <f>I72*H72</f>
        <v>0</v>
      </c>
      <c r="K72" s="15"/>
    </row>
    <row r="73" spans="1:11" s="4" customFormat="1" x14ac:dyDescent="0.25">
      <c r="A73" s="71">
        <v>14</v>
      </c>
      <c r="B73" s="71">
        <v>1</v>
      </c>
      <c r="C73" s="71" t="s">
        <v>100</v>
      </c>
      <c r="D73" s="71" t="s">
        <v>102</v>
      </c>
      <c r="E73" s="71" t="s">
        <v>114</v>
      </c>
      <c r="F73" s="71">
        <v>2017</v>
      </c>
      <c r="G73" s="14" t="s">
        <v>125</v>
      </c>
      <c r="H73" s="7">
        <v>100</v>
      </c>
      <c r="I73" s="14">
        <v>0</v>
      </c>
      <c r="J73" s="16">
        <f>H73*I73</f>
        <v>0</v>
      </c>
      <c r="K73" s="15" t="s">
        <v>125</v>
      </c>
    </row>
    <row r="74" spans="1:11" s="4" customFormat="1" x14ac:dyDescent="0.25">
      <c r="A74" s="72"/>
      <c r="B74" s="72"/>
      <c r="C74" s="72"/>
      <c r="D74" s="72"/>
      <c r="E74" s="72"/>
      <c r="F74" s="72"/>
      <c r="G74" s="14" t="s">
        <v>153</v>
      </c>
      <c r="H74" s="7">
        <v>150</v>
      </c>
      <c r="I74" s="14">
        <v>0</v>
      </c>
      <c r="J74" s="16">
        <f t="shared" ref="J74:J76" si="13">I74*H74</f>
        <v>0</v>
      </c>
      <c r="K74" s="15"/>
    </row>
    <row r="75" spans="1:11" s="4" customFormat="1" x14ac:dyDescent="0.25">
      <c r="A75" s="72"/>
      <c r="B75" s="72"/>
      <c r="C75" s="72"/>
      <c r="D75" s="72"/>
      <c r="E75" s="72"/>
      <c r="F75" s="72"/>
      <c r="G75" s="14" t="s">
        <v>154</v>
      </c>
      <c r="H75" s="7">
        <v>200</v>
      </c>
      <c r="I75" s="14">
        <v>0</v>
      </c>
      <c r="J75" s="16">
        <f t="shared" si="13"/>
        <v>0</v>
      </c>
      <c r="K75" s="15"/>
    </row>
    <row r="76" spans="1:11" s="4" customFormat="1" x14ac:dyDescent="0.25">
      <c r="A76" s="72"/>
      <c r="B76" s="72"/>
      <c r="C76" s="72"/>
      <c r="D76" s="72"/>
      <c r="E76" s="72"/>
      <c r="F76" s="72"/>
      <c r="G76" s="14" t="s">
        <v>155</v>
      </c>
      <c r="H76" s="7">
        <v>250</v>
      </c>
      <c r="I76" s="14">
        <v>0</v>
      </c>
      <c r="J76" s="16">
        <f t="shared" si="13"/>
        <v>0</v>
      </c>
      <c r="K76" s="15"/>
    </row>
    <row r="77" spans="1:11" s="4" customFormat="1" x14ac:dyDescent="0.25">
      <c r="A77" s="73"/>
      <c r="B77" s="73"/>
      <c r="C77" s="73"/>
      <c r="D77" s="73"/>
      <c r="E77" s="73"/>
      <c r="F77" s="73"/>
      <c r="G77" s="14" t="s">
        <v>156</v>
      </c>
      <c r="H77" s="7">
        <v>300</v>
      </c>
      <c r="I77" s="14">
        <v>0</v>
      </c>
      <c r="J77" s="16">
        <f>I77*H77</f>
        <v>0</v>
      </c>
      <c r="K77" s="15"/>
    </row>
    <row r="78" spans="1:11" s="4" customFormat="1" x14ac:dyDescent="0.25">
      <c r="A78" s="71">
        <v>15</v>
      </c>
      <c r="B78" s="71">
        <v>1</v>
      </c>
      <c r="C78" s="71" t="s">
        <v>100</v>
      </c>
      <c r="D78" s="71" t="s">
        <v>103</v>
      </c>
      <c r="E78" s="71" t="s">
        <v>114</v>
      </c>
      <c r="F78" s="71">
        <v>2017</v>
      </c>
      <c r="G78" s="14" t="s">
        <v>125</v>
      </c>
      <c r="H78" s="7">
        <v>100</v>
      </c>
      <c r="I78" s="14">
        <v>0</v>
      </c>
      <c r="J78" s="16">
        <f>H78*I78</f>
        <v>0</v>
      </c>
      <c r="K78" s="15" t="s">
        <v>125</v>
      </c>
    </row>
    <row r="79" spans="1:11" s="4" customFormat="1" x14ac:dyDescent="0.25">
      <c r="A79" s="72"/>
      <c r="B79" s="72"/>
      <c r="C79" s="72"/>
      <c r="D79" s="72"/>
      <c r="E79" s="72"/>
      <c r="F79" s="72"/>
      <c r="G79" s="14" t="s">
        <v>153</v>
      </c>
      <c r="H79" s="7">
        <v>150</v>
      </c>
      <c r="I79" s="14">
        <v>0</v>
      </c>
      <c r="J79" s="16">
        <f t="shared" ref="J79:J81" si="14">I79*H79</f>
        <v>0</v>
      </c>
      <c r="K79" s="15"/>
    </row>
    <row r="80" spans="1:11" s="4" customFormat="1" x14ac:dyDescent="0.25">
      <c r="A80" s="72"/>
      <c r="B80" s="72"/>
      <c r="C80" s="72"/>
      <c r="D80" s="72"/>
      <c r="E80" s="72"/>
      <c r="F80" s="72"/>
      <c r="G80" s="14" t="s">
        <v>154</v>
      </c>
      <c r="H80" s="7">
        <v>200</v>
      </c>
      <c r="I80" s="14">
        <v>0</v>
      </c>
      <c r="J80" s="16">
        <f t="shared" si="14"/>
        <v>0</v>
      </c>
      <c r="K80" s="15"/>
    </row>
    <row r="81" spans="1:11" s="4" customFormat="1" x14ac:dyDescent="0.25">
      <c r="A81" s="72"/>
      <c r="B81" s="72"/>
      <c r="C81" s="72"/>
      <c r="D81" s="72"/>
      <c r="E81" s="72"/>
      <c r="F81" s="72"/>
      <c r="G81" s="14" t="s">
        <v>155</v>
      </c>
      <c r="H81" s="7">
        <v>250</v>
      </c>
      <c r="I81" s="14">
        <v>0</v>
      </c>
      <c r="J81" s="16">
        <f t="shared" si="14"/>
        <v>0</v>
      </c>
      <c r="K81" s="15"/>
    </row>
    <row r="82" spans="1:11" s="4" customFormat="1" x14ac:dyDescent="0.25">
      <c r="A82" s="73"/>
      <c r="B82" s="73"/>
      <c r="C82" s="73"/>
      <c r="D82" s="73"/>
      <c r="E82" s="73"/>
      <c r="F82" s="73"/>
      <c r="G82" s="14" t="s">
        <v>156</v>
      </c>
      <c r="H82" s="7">
        <v>300</v>
      </c>
      <c r="I82" s="14">
        <v>0</v>
      </c>
      <c r="J82" s="16">
        <f>I82*H82</f>
        <v>0</v>
      </c>
      <c r="K82" s="15"/>
    </row>
    <row r="83" spans="1:11" s="4" customFormat="1" x14ac:dyDescent="0.25">
      <c r="A83" s="71">
        <v>16</v>
      </c>
      <c r="B83" s="71">
        <v>2</v>
      </c>
      <c r="C83" s="71" t="s">
        <v>100</v>
      </c>
      <c r="D83" s="71" t="s">
        <v>104</v>
      </c>
      <c r="E83" s="71" t="s">
        <v>114</v>
      </c>
      <c r="F83" s="71">
        <v>2017</v>
      </c>
      <c r="G83" s="14" t="s">
        <v>125</v>
      </c>
      <c r="H83" s="7">
        <v>100</v>
      </c>
      <c r="I83" s="14">
        <v>0</v>
      </c>
      <c r="J83" s="16">
        <f>H83*I83</f>
        <v>0</v>
      </c>
      <c r="K83" s="15" t="s">
        <v>125</v>
      </c>
    </row>
    <row r="84" spans="1:11" s="4" customFormat="1" x14ac:dyDescent="0.25">
      <c r="A84" s="72"/>
      <c r="B84" s="72"/>
      <c r="C84" s="72"/>
      <c r="D84" s="72"/>
      <c r="E84" s="72"/>
      <c r="F84" s="72"/>
      <c r="G84" s="14" t="s">
        <v>153</v>
      </c>
      <c r="H84" s="7">
        <v>150</v>
      </c>
      <c r="I84" s="14">
        <v>0</v>
      </c>
      <c r="J84" s="16">
        <f t="shared" ref="J84:J86" si="15">I84*H84</f>
        <v>0</v>
      </c>
      <c r="K84" s="15"/>
    </row>
    <row r="85" spans="1:11" s="4" customFormat="1" x14ac:dyDescent="0.25">
      <c r="A85" s="72"/>
      <c r="B85" s="72"/>
      <c r="C85" s="72"/>
      <c r="D85" s="72"/>
      <c r="E85" s="72"/>
      <c r="F85" s="72"/>
      <c r="G85" s="14" t="s">
        <v>154</v>
      </c>
      <c r="H85" s="7">
        <v>200</v>
      </c>
      <c r="I85" s="14">
        <v>0</v>
      </c>
      <c r="J85" s="16">
        <f t="shared" si="15"/>
        <v>0</v>
      </c>
      <c r="K85" s="15"/>
    </row>
    <row r="86" spans="1:11" s="4" customFormat="1" x14ac:dyDescent="0.25">
      <c r="A86" s="72"/>
      <c r="B86" s="72"/>
      <c r="C86" s="72"/>
      <c r="D86" s="72"/>
      <c r="E86" s="72"/>
      <c r="F86" s="72"/>
      <c r="G86" s="14" t="s">
        <v>155</v>
      </c>
      <c r="H86" s="7">
        <v>250</v>
      </c>
      <c r="I86" s="14">
        <v>0</v>
      </c>
      <c r="J86" s="16">
        <f t="shared" si="15"/>
        <v>0</v>
      </c>
      <c r="K86" s="15"/>
    </row>
    <row r="87" spans="1:11" s="4" customFormat="1" x14ac:dyDescent="0.25">
      <c r="A87" s="73"/>
      <c r="B87" s="73"/>
      <c r="C87" s="73"/>
      <c r="D87" s="73"/>
      <c r="E87" s="73"/>
      <c r="F87" s="73"/>
      <c r="G87" s="14" t="s">
        <v>156</v>
      </c>
      <c r="H87" s="7">
        <v>300</v>
      </c>
      <c r="I87" s="14">
        <v>0</v>
      </c>
      <c r="J87" s="16">
        <f>I87*H87</f>
        <v>0</v>
      </c>
      <c r="K87" s="15"/>
    </row>
    <row r="88" spans="1:11" s="4" customFormat="1" x14ac:dyDescent="0.25">
      <c r="A88" s="71">
        <v>17</v>
      </c>
      <c r="B88" s="71">
        <v>2</v>
      </c>
      <c r="C88" s="71" t="s">
        <v>100</v>
      </c>
      <c r="D88" s="71" t="s">
        <v>105</v>
      </c>
      <c r="E88" s="71" t="s">
        <v>114</v>
      </c>
      <c r="F88" s="71">
        <v>2017</v>
      </c>
      <c r="G88" s="14" t="s">
        <v>125</v>
      </c>
      <c r="H88" s="7">
        <v>100</v>
      </c>
      <c r="I88" s="14">
        <v>0</v>
      </c>
      <c r="J88" s="16">
        <f>H88*I88</f>
        <v>0</v>
      </c>
      <c r="K88" s="15" t="s">
        <v>125</v>
      </c>
    </row>
    <row r="89" spans="1:11" s="4" customFormat="1" x14ac:dyDescent="0.25">
      <c r="A89" s="72"/>
      <c r="B89" s="72"/>
      <c r="C89" s="72"/>
      <c r="D89" s="72"/>
      <c r="E89" s="72"/>
      <c r="F89" s="72"/>
      <c r="G89" s="14" t="s">
        <v>153</v>
      </c>
      <c r="H89" s="7">
        <v>150</v>
      </c>
      <c r="I89" s="14">
        <v>0</v>
      </c>
      <c r="J89" s="16">
        <f t="shared" ref="J89:J91" si="16">I89*H89</f>
        <v>0</v>
      </c>
      <c r="K89" s="15"/>
    </row>
    <row r="90" spans="1:11" s="4" customFormat="1" x14ac:dyDescent="0.25">
      <c r="A90" s="72"/>
      <c r="B90" s="72"/>
      <c r="C90" s="72"/>
      <c r="D90" s="72"/>
      <c r="E90" s="72"/>
      <c r="F90" s="72"/>
      <c r="G90" s="14" t="s">
        <v>154</v>
      </c>
      <c r="H90" s="7">
        <v>200</v>
      </c>
      <c r="I90" s="14">
        <v>0</v>
      </c>
      <c r="J90" s="16">
        <f t="shared" si="16"/>
        <v>0</v>
      </c>
      <c r="K90" s="15"/>
    </row>
    <row r="91" spans="1:11" s="4" customFormat="1" x14ac:dyDescent="0.25">
      <c r="A91" s="72"/>
      <c r="B91" s="72"/>
      <c r="C91" s="72"/>
      <c r="D91" s="72"/>
      <c r="E91" s="72"/>
      <c r="F91" s="72"/>
      <c r="G91" s="14" t="s">
        <v>155</v>
      </c>
      <c r="H91" s="7">
        <v>250</v>
      </c>
      <c r="I91" s="14">
        <v>0</v>
      </c>
      <c r="J91" s="16">
        <f t="shared" si="16"/>
        <v>0</v>
      </c>
      <c r="K91" s="15"/>
    </row>
    <row r="92" spans="1:11" s="4" customFormat="1" x14ac:dyDescent="0.25">
      <c r="A92" s="73"/>
      <c r="B92" s="73"/>
      <c r="C92" s="73"/>
      <c r="D92" s="73"/>
      <c r="E92" s="73"/>
      <c r="F92" s="73"/>
      <c r="G92" s="14" t="s">
        <v>156</v>
      </c>
      <c r="H92" s="7">
        <v>300</v>
      </c>
      <c r="I92" s="14">
        <v>0</v>
      </c>
      <c r="J92" s="16">
        <f>I92*H92</f>
        <v>0</v>
      </c>
      <c r="K92" s="15"/>
    </row>
    <row r="93" spans="1:11" s="4" customFormat="1" x14ac:dyDescent="0.25">
      <c r="A93" s="71">
        <v>18</v>
      </c>
      <c r="B93" s="71">
        <v>2</v>
      </c>
      <c r="C93" s="71" t="s">
        <v>100</v>
      </c>
      <c r="D93" s="71" t="s">
        <v>106</v>
      </c>
      <c r="E93" s="71" t="s">
        <v>114</v>
      </c>
      <c r="F93" s="71">
        <v>2017</v>
      </c>
      <c r="G93" s="14" t="s">
        <v>125</v>
      </c>
      <c r="H93" s="7">
        <v>100</v>
      </c>
      <c r="I93" s="14">
        <v>0</v>
      </c>
      <c r="J93" s="16">
        <f>H93*I93</f>
        <v>0</v>
      </c>
      <c r="K93" s="15" t="s">
        <v>125</v>
      </c>
    </row>
    <row r="94" spans="1:11" s="4" customFormat="1" x14ac:dyDescent="0.25">
      <c r="A94" s="72"/>
      <c r="B94" s="72"/>
      <c r="C94" s="72"/>
      <c r="D94" s="72"/>
      <c r="E94" s="72"/>
      <c r="F94" s="72"/>
      <c r="G94" s="14" t="s">
        <v>153</v>
      </c>
      <c r="H94" s="7">
        <v>150</v>
      </c>
      <c r="I94" s="14">
        <v>0</v>
      </c>
      <c r="J94" s="16">
        <f t="shared" ref="J94:J96" si="17">I94*H94</f>
        <v>0</v>
      </c>
      <c r="K94" s="15"/>
    </row>
    <row r="95" spans="1:11" s="4" customFormat="1" x14ac:dyDescent="0.25">
      <c r="A95" s="72"/>
      <c r="B95" s="72"/>
      <c r="C95" s="72"/>
      <c r="D95" s="72"/>
      <c r="E95" s="72"/>
      <c r="F95" s="72"/>
      <c r="G95" s="14" t="s">
        <v>154</v>
      </c>
      <c r="H95" s="7">
        <v>200</v>
      </c>
      <c r="I95" s="14">
        <v>0</v>
      </c>
      <c r="J95" s="16">
        <f t="shared" si="17"/>
        <v>0</v>
      </c>
      <c r="K95" s="15"/>
    </row>
    <row r="96" spans="1:11" s="4" customFormat="1" x14ac:dyDescent="0.25">
      <c r="A96" s="72"/>
      <c r="B96" s="72"/>
      <c r="C96" s="72"/>
      <c r="D96" s="72"/>
      <c r="E96" s="72"/>
      <c r="F96" s="72"/>
      <c r="G96" s="14" t="s">
        <v>155</v>
      </c>
      <c r="H96" s="7">
        <v>250</v>
      </c>
      <c r="I96" s="14">
        <v>0</v>
      </c>
      <c r="J96" s="16">
        <f t="shared" si="17"/>
        <v>0</v>
      </c>
      <c r="K96" s="15"/>
    </row>
    <row r="97" spans="1:11" s="4" customFormat="1" x14ac:dyDescent="0.25">
      <c r="A97" s="73"/>
      <c r="B97" s="73"/>
      <c r="C97" s="73"/>
      <c r="D97" s="73"/>
      <c r="E97" s="73"/>
      <c r="F97" s="73"/>
      <c r="G97" s="14" t="s">
        <v>156</v>
      </c>
      <c r="H97" s="7">
        <v>300</v>
      </c>
      <c r="I97" s="14">
        <v>0</v>
      </c>
      <c r="J97" s="16">
        <f>I97*H97</f>
        <v>0</v>
      </c>
      <c r="K97" s="15"/>
    </row>
    <row r="98" spans="1:11" s="4" customFormat="1" x14ac:dyDescent="0.25">
      <c r="A98" s="71">
        <v>19</v>
      </c>
      <c r="B98" s="71">
        <v>3</v>
      </c>
      <c r="C98" s="71" t="s">
        <v>100</v>
      </c>
      <c r="D98" s="71" t="s">
        <v>107</v>
      </c>
      <c r="E98" s="71" t="s">
        <v>114</v>
      </c>
      <c r="F98" s="71">
        <v>2017</v>
      </c>
      <c r="G98" s="14" t="s">
        <v>125</v>
      </c>
      <c r="H98" s="7">
        <v>100</v>
      </c>
      <c r="I98" s="14">
        <v>0</v>
      </c>
      <c r="J98" s="16">
        <f>H98*I98</f>
        <v>0</v>
      </c>
      <c r="K98" s="15" t="s">
        <v>125</v>
      </c>
    </row>
    <row r="99" spans="1:11" s="4" customFormat="1" x14ac:dyDescent="0.25">
      <c r="A99" s="72"/>
      <c r="B99" s="72"/>
      <c r="C99" s="72"/>
      <c r="D99" s="72"/>
      <c r="E99" s="72"/>
      <c r="F99" s="72"/>
      <c r="G99" s="14" t="s">
        <v>153</v>
      </c>
      <c r="H99" s="7">
        <v>150</v>
      </c>
      <c r="I99" s="14">
        <v>0</v>
      </c>
      <c r="J99" s="16">
        <f t="shared" ref="J99:J101" si="18">I99*H99</f>
        <v>0</v>
      </c>
      <c r="K99" s="15"/>
    </row>
    <row r="100" spans="1:11" s="4" customFormat="1" x14ac:dyDescent="0.25">
      <c r="A100" s="72"/>
      <c r="B100" s="72"/>
      <c r="C100" s="72"/>
      <c r="D100" s="72"/>
      <c r="E100" s="72"/>
      <c r="F100" s="72"/>
      <c r="G100" s="14" t="s">
        <v>154</v>
      </c>
      <c r="H100" s="7">
        <v>200</v>
      </c>
      <c r="I100" s="14">
        <v>0</v>
      </c>
      <c r="J100" s="16">
        <f t="shared" si="18"/>
        <v>0</v>
      </c>
      <c r="K100" s="15"/>
    </row>
    <row r="101" spans="1:11" s="4" customFormat="1" x14ac:dyDescent="0.25">
      <c r="A101" s="72"/>
      <c r="B101" s="72"/>
      <c r="C101" s="72"/>
      <c r="D101" s="72"/>
      <c r="E101" s="72"/>
      <c r="F101" s="72"/>
      <c r="G101" s="14" t="s">
        <v>155</v>
      </c>
      <c r="H101" s="7">
        <v>250</v>
      </c>
      <c r="I101" s="14">
        <v>0</v>
      </c>
      <c r="J101" s="16">
        <f t="shared" si="18"/>
        <v>0</v>
      </c>
      <c r="K101" s="15"/>
    </row>
    <row r="102" spans="1:11" s="4" customFormat="1" x14ac:dyDescent="0.25">
      <c r="A102" s="73"/>
      <c r="B102" s="73"/>
      <c r="C102" s="73"/>
      <c r="D102" s="73"/>
      <c r="E102" s="73"/>
      <c r="F102" s="73"/>
      <c r="G102" s="14" t="s">
        <v>156</v>
      </c>
      <c r="H102" s="7">
        <v>300</v>
      </c>
      <c r="I102" s="14">
        <v>0</v>
      </c>
      <c r="J102" s="16">
        <f>I102*H102</f>
        <v>0</v>
      </c>
      <c r="K102" s="15"/>
    </row>
    <row r="103" spans="1:11" s="4" customFormat="1" x14ac:dyDescent="0.25">
      <c r="A103" s="71">
        <v>20</v>
      </c>
      <c r="B103" s="71">
        <v>3</v>
      </c>
      <c r="C103" s="71" t="s">
        <v>100</v>
      </c>
      <c r="D103" s="71" t="s">
        <v>108</v>
      </c>
      <c r="E103" s="71" t="s">
        <v>114</v>
      </c>
      <c r="F103" s="71">
        <v>2017</v>
      </c>
      <c r="G103" s="14" t="s">
        <v>125</v>
      </c>
      <c r="H103" s="7">
        <v>100</v>
      </c>
      <c r="I103" s="14">
        <v>0</v>
      </c>
      <c r="J103" s="16">
        <f>H103*I103</f>
        <v>0</v>
      </c>
      <c r="K103" s="15" t="s">
        <v>125</v>
      </c>
    </row>
    <row r="104" spans="1:11" s="4" customFormat="1" x14ac:dyDescent="0.25">
      <c r="A104" s="72"/>
      <c r="B104" s="72"/>
      <c r="C104" s="72"/>
      <c r="D104" s="72"/>
      <c r="E104" s="72"/>
      <c r="F104" s="72"/>
      <c r="G104" s="14" t="s">
        <v>153</v>
      </c>
      <c r="H104" s="7">
        <v>150</v>
      </c>
      <c r="I104" s="14">
        <v>0</v>
      </c>
      <c r="J104" s="16">
        <f t="shared" ref="J104:J106" si="19">I104*H104</f>
        <v>0</v>
      </c>
      <c r="K104" s="15"/>
    </row>
    <row r="105" spans="1:11" s="4" customFormat="1" x14ac:dyDescent="0.25">
      <c r="A105" s="72"/>
      <c r="B105" s="72"/>
      <c r="C105" s="72"/>
      <c r="D105" s="72"/>
      <c r="E105" s="72"/>
      <c r="F105" s="72"/>
      <c r="G105" s="14" t="s">
        <v>154</v>
      </c>
      <c r="H105" s="7">
        <v>200</v>
      </c>
      <c r="I105" s="14">
        <v>0</v>
      </c>
      <c r="J105" s="16">
        <f t="shared" si="19"/>
        <v>0</v>
      </c>
      <c r="K105" s="15"/>
    </row>
    <row r="106" spans="1:11" s="4" customFormat="1" x14ac:dyDescent="0.25">
      <c r="A106" s="72"/>
      <c r="B106" s="72"/>
      <c r="C106" s="72"/>
      <c r="D106" s="72"/>
      <c r="E106" s="72"/>
      <c r="F106" s="72"/>
      <c r="G106" s="14" t="s">
        <v>155</v>
      </c>
      <c r="H106" s="7">
        <v>250</v>
      </c>
      <c r="I106" s="14">
        <v>0</v>
      </c>
      <c r="J106" s="16">
        <f t="shared" si="19"/>
        <v>0</v>
      </c>
      <c r="K106" s="15"/>
    </row>
    <row r="107" spans="1:11" s="4" customFormat="1" x14ac:dyDescent="0.25">
      <c r="A107" s="73"/>
      <c r="B107" s="73"/>
      <c r="C107" s="73"/>
      <c r="D107" s="73"/>
      <c r="E107" s="73"/>
      <c r="F107" s="73"/>
      <c r="G107" s="14" t="s">
        <v>156</v>
      </c>
      <c r="H107" s="7">
        <v>300</v>
      </c>
      <c r="I107" s="14">
        <v>0</v>
      </c>
      <c r="J107" s="16">
        <f>I107*H107</f>
        <v>0</v>
      </c>
      <c r="K107" s="15"/>
    </row>
    <row r="108" spans="1:11" s="4" customFormat="1" x14ac:dyDescent="0.25">
      <c r="A108" s="71">
        <v>21</v>
      </c>
      <c r="B108" s="71">
        <v>3</v>
      </c>
      <c r="C108" s="71" t="s">
        <v>100</v>
      </c>
      <c r="D108" s="71" t="s">
        <v>109</v>
      </c>
      <c r="E108" s="71" t="s">
        <v>114</v>
      </c>
      <c r="F108" s="71">
        <v>2017</v>
      </c>
      <c r="G108" s="14" t="s">
        <v>125</v>
      </c>
      <c r="H108" s="7">
        <v>100</v>
      </c>
      <c r="I108" s="14">
        <v>0</v>
      </c>
      <c r="J108" s="16">
        <f>H108*I108</f>
        <v>0</v>
      </c>
      <c r="K108" s="15" t="s">
        <v>125</v>
      </c>
    </row>
    <row r="109" spans="1:11" s="4" customFormat="1" x14ac:dyDescent="0.25">
      <c r="A109" s="72"/>
      <c r="B109" s="72"/>
      <c r="C109" s="72"/>
      <c r="D109" s="72"/>
      <c r="E109" s="72"/>
      <c r="F109" s="72"/>
      <c r="G109" s="14" t="s">
        <v>153</v>
      </c>
      <c r="H109" s="7">
        <v>150</v>
      </c>
      <c r="I109" s="14">
        <v>0</v>
      </c>
      <c r="J109" s="16">
        <f t="shared" ref="J109:J111" si="20">I109*H109</f>
        <v>0</v>
      </c>
      <c r="K109" s="15"/>
    </row>
    <row r="110" spans="1:11" s="4" customFormat="1" x14ac:dyDescent="0.25">
      <c r="A110" s="72"/>
      <c r="B110" s="72"/>
      <c r="C110" s="72"/>
      <c r="D110" s="72"/>
      <c r="E110" s="72"/>
      <c r="F110" s="72"/>
      <c r="G110" s="14" t="s">
        <v>154</v>
      </c>
      <c r="H110" s="7">
        <v>200</v>
      </c>
      <c r="I110" s="14">
        <v>0</v>
      </c>
      <c r="J110" s="16">
        <f t="shared" si="20"/>
        <v>0</v>
      </c>
      <c r="K110" s="15"/>
    </row>
    <row r="111" spans="1:11" s="4" customFormat="1" x14ac:dyDescent="0.25">
      <c r="A111" s="72"/>
      <c r="B111" s="72"/>
      <c r="C111" s="72"/>
      <c r="D111" s="72"/>
      <c r="E111" s="72"/>
      <c r="F111" s="72"/>
      <c r="G111" s="14" t="s">
        <v>155</v>
      </c>
      <c r="H111" s="7">
        <v>250</v>
      </c>
      <c r="I111" s="14">
        <v>0</v>
      </c>
      <c r="J111" s="16">
        <f t="shared" si="20"/>
        <v>0</v>
      </c>
      <c r="K111" s="15"/>
    </row>
    <row r="112" spans="1:11" s="4" customFormat="1" x14ac:dyDescent="0.25">
      <c r="A112" s="73"/>
      <c r="B112" s="73"/>
      <c r="C112" s="73"/>
      <c r="D112" s="73"/>
      <c r="E112" s="73"/>
      <c r="F112" s="73"/>
      <c r="G112" s="14" t="s">
        <v>156</v>
      </c>
      <c r="H112" s="7">
        <v>300</v>
      </c>
      <c r="I112" s="14">
        <v>0</v>
      </c>
      <c r="J112" s="16">
        <f>I112*H112</f>
        <v>0</v>
      </c>
      <c r="K112" s="15"/>
    </row>
    <row r="113" spans="1:11" s="4" customFormat="1" x14ac:dyDescent="0.25">
      <c r="A113" s="71">
        <v>22</v>
      </c>
      <c r="B113" s="71">
        <v>4</v>
      </c>
      <c r="C113" s="71" t="s">
        <v>100</v>
      </c>
      <c r="D113" s="71" t="s">
        <v>110</v>
      </c>
      <c r="E113" s="71" t="s">
        <v>114</v>
      </c>
      <c r="F113" s="71">
        <v>2017</v>
      </c>
      <c r="G113" s="14" t="s">
        <v>125</v>
      </c>
      <c r="H113" s="7">
        <v>100</v>
      </c>
      <c r="I113" s="14">
        <v>0</v>
      </c>
      <c r="J113" s="16">
        <f>H113*I113</f>
        <v>0</v>
      </c>
      <c r="K113" s="15" t="s">
        <v>125</v>
      </c>
    </row>
    <row r="114" spans="1:11" s="4" customFormat="1" x14ac:dyDescent="0.25">
      <c r="A114" s="72"/>
      <c r="B114" s="72"/>
      <c r="C114" s="72"/>
      <c r="D114" s="72"/>
      <c r="E114" s="72"/>
      <c r="F114" s="72"/>
      <c r="G114" s="14" t="s">
        <v>153</v>
      </c>
      <c r="H114" s="7">
        <v>150</v>
      </c>
      <c r="I114" s="14">
        <v>0</v>
      </c>
      <c r="J114" s="16">
        <f t="shared" ref="J114:J116" si="21">I114*H114</f>
        <v>0</v>
      </c>
      <c r="K114" s="15"/>
    </row>
    <row r="115" spans="1:11" s="4" customFormat="1" x14ac:dyDescent="0.25">
      <c r="A115" s="72"/>
      <c r="B115" s="72"/>
      <c r="C115" s="72"/>
      <c r="D115" s="72"/>
      <c r="E115" s="72"/>
      <c r="F115" s="72"/>
      <c r="G115" s="14" t="s">
        <v>154</v>
      </c>
      <c r="H115" s="7">
        <v>200</v>
      </c>
      <c r="I115" s="14">
        <v>0</v>
      </c>
      <c r="J115" s="16">
        <f t="shared" si="21"/>
        <v>0</v>
      </c>
      <c r="K115" s="15"/>
    </row>
    <row r="116" spans="1:11" s="4" customFormat="1" x14ac:dyDescent="0.25">
      <c r="A116" s="72"/>
      <c r="B116" s="72"/>
      <c r="C116" s="72"/>
      <c r="D116" s="72"/>
      <c r="E116" s="72"/>
      <c r="F116" s="72"/>
      <c r="G116" s="14" t="s">
        <v>155</v>
      </c>
      <c r="H116" s="7">
        <v>250</v>
      </c>
      <c r="I116" s="14">
        <v>0</v>
      </c>
      <c r="J116" s="16">
        <f t="shared" si="21"/>
        <v>0</v>
      </c>
      <c r="K116" s="15"/>
    </row>
    <row r="117" spans="1:11" s="4" customFormat="1" x14ac:dyDescent="0.25">
      <c r="A117" s="73"/>
      <c r="B117" s="73"/>
      <c r="C117" s="73"/>
      <c r="D117" s="73"/>
      <c r="E117" s="73"/>
      <c r="F117" s="73"/>
      <c r="G117" s="14" t="s">
        <v>156</v>
      </c>
      <c r="H117" s="7">
        <v>300</v>
      </c>
      <c r="I117" s="14">
        <v>0</v>
      </c>
      <c r="J117" s="16">
        <f>I117*H117</f>
        <v>0</v>
      </c>
      <c r="K117" s="15"/>
    </row>
    <row r="118" spans="1:11" s="4" customFormat="1" ht="32.25" customHeight="1" x14ac:dyDescent="0.25">
      <c r="A118" s="71">
        <v>23</v>
      </c>
      <c r="B118" s="71">
        <v>4</v>
      </c>
      <c r="C118" s="71" t="s">
        <v>100</v>
      </c>
      <c r="D118" s="71" t="s">
        <v>111</v>
      </c>
      <c r="E118" s="71" t="s">
        <v>114</v>
      </c>
      <c r="F118" s="71">
        <v>2017</v>
      </c>
      <c r="G118" s="14" t="s">
        <v>125</v>
      </c>
      <c r="H118" s="7">
        <v>100</v>
      </c>
      <c r="I118" s="14">
        <v>0</v>
      </c>
      <c r="J118" s="16">
        <f>H118*I118</f>
        <v>0</v>
      </c>
      <c r="K118" s="15" t="s">
        <v>125</v>
      </c>
    </row>
    <row r="119" spans="1:11" s="4" customFormat="1" x14ac:dyDescent="0.25">
      <c r="A119" s="72"/>
      <c r="B119" s="72"/>
      <c r="C119" s="72"/>
      <c r="D119" s="72"/>
      <c r="E119" s="72"/>
      <c r="F119" s="72"/>
      <c r="G119" s="14" t="s">
        <v>153</v>
      </c>
      <c r="H119" s="7">
        <v>150</v>
      </c>
      <c r="I119" s="14">
        <v>0</v>
      </c>
      <c r="J119" s="16">
        <f t="shared" ref="J119:J121" si="22">I119*H119</f>
        <v>0</v>
      </c>
      <c r="K119" s="15"/>
    </row>
    <row r="120" spans="1:11" s="4" customFormat="1" x14ac:dyDescent="0.25">
      <c r="A120" s="72"/>
      <c r="B120" s="72"/>
      <c r="C120" s="72"/>
      <c r="D120" s="72"/>
      <c r="E120" s="72"/>
      <c r="F120" s="72"/>
      <c r="G120" s="14" t="s">
        <v>154</v>
      </c>
      <c r="H120" s="7">
        <v>200</v>
      </c>
      <c r="I120" s="14">
        <v>0</v>
      </c>
      <c r="J120" s="16">
        <f t="shared" si="22"/>
        <v>0</v>
      </c>
      <c r="K120" s="15"/>
    </row>
    <row r="121" spans="1:11" s="4" customFormat="1" x14ac:dyDescent="0.25">
      <c r="A121" s="72"/>
      <c r="B121" s="72"/>
      <c r="C121" s="72"/>
      <c r="D121" s="72"/>
      <c r="E121" s="72"/>
      <c r="F121" s="72"/>
      <c r="G121" s="14" t="s">
        <v>155</v>
      </c>
      <c r="H121" s="7">
        <v>250</v>
      </c>
      <c r="I121" s="14">
        <v>0</v>
      </c>
      <c r="J121" s="16">
        <f t="shared" si="22"/>
        <v>0</v>
      </c>
      <c r="K121" s="15"/>
    </row>
    <row r="122" spans="1:11" s="4" customFormat="1" x14ac:dyDescent="0.25">
      <c r="A122" s="73"/>
      <c r="B122" s="73"/>
      <c r="C122" s="73"/>
      <c r="D122" s="73"/>
      <c r="E122" s="73"/>
      <c r="F122" s="73"/>
      <c r="G122" s="14" t="s">
        <v>156</v>
      </c>
      <c r="H122" s="7">
        <v>300</v>
      </c>
      <c r="I122" s="14">
        <v>0</v>
      </c>
      <c r="J122" s="16">
        <f>I122*H122</f>
        <v>0</v>
      </c>
      <c r="K122" s="15"/>
    </row>
    <row r="123" spans="1:11" s="4" customFormat="1" x14ac:dyDescent="0.25">
      <c r="A123" s="71">
        <v>24</v>
      </c>
      <c r="B123" s="71">
        <v>4</v>
      </c>
      <c r="C123" s="71" t="s">
        <v>100</v>
      </c>
      <c r="D123" s="71" t="s">
        <v>112</v>
      </c>
      <c r="E123" s="71" t="s">
        <v>114</v>
      </c>
      <c r="F123" s="71">
        <v>2017</v>
      </c>
      <c r="G123" s="14" t="s">
        <v>125</v>
      </c>
      <c r="H123" s="7">
        <v>100</v>
      </c>
      <c r="I123" s="14">
        <v>0</v>
      </c>
      <c r="J123" s="16">
        <f>H123*I123</f>
        <v>0</v>
      </c>
      <c r="K123" s="15" t="s">
        <v>125</v>
      </c>
    </row>
    <row r="124" spans="1:11" s="4" customFormat="1" x14ac:dyDescent="0.25">
      <c r="A124" s="72"/>
      <c r="B124" s="72"/>
      <c r="C124" s="72"/>
      <c r="D124" s="72"/>
      <c r="E124" s="72"/>
      <c r="F124" s="72"/>
      <c r="G124" s="14" t="s">
        <v>153</v>
      </c>
      <c r="H124" s="7">
        <v>150</v>
      </c>
      <c r="I124" s="14">
        <v>0</v>
      </c>
      <c r="J124" s="16">
        <f t="shared" ref="J124:J126" si="23">I124*H124</f>
        <v>0</v>
      </c>
      <c r="K124" s="15"/>
    </row>
    <row r="125" spans="1:11" s="4" customFormat="1" x14ac:dyDescent="0.25">
      <c r="A125" s="72"/>
      <c r="B125" s="72"/>
      <c r="C125" s="72"/>
      <c r="D125" s="72"/>
      <c r="E125" s="72"/>
      <c r="F125" s="72"/>
      <c r="G125" s="14" t="s">
        <v>154</v>
      </c>
      <c r="H125" s="7">
        <v>200</v>
      </c>
      <c r="I125" s="14">
        <v>0</v>
      </c>
      <c r="J125" s="16">
        <f t="shared" si="23"/>
        <v>0</v>
      </c>
      <c r="K125" s="15"/>
    </row>
    <row r="126" spans="1:11" s="4" customFormat="1" x14ac:dyDescent="0.25">
      <c r="A126" s="72"/>
      <c r="B126" s="72"/>
      <c r="C126" s="72"/>
      <c r="D126" s="72"/>
      <c r="E126" s="72"/>
      <c r="F126" s="72"/>
      <c r="G126" s="14" t="s">
        <v>155</v>
      </c>
      <c r="H126" s="7">
        <v>250</v>
      </c>
      <c r="I126" s="14">
        <v>0</v>
      </c>
      <c r="J126" s="16">
        <f t="shared" si="23"/>
        <v>0</v>
      </c>
      <c r="K126" s="15"/>
    </row>
    <row r="127" spans="1:11" s="4" customFormat="1" x14ac:dyDescent="0.25">
      <c r="A127" s="73"/>
      <c r="B127" s="73"/>
      <c r="C127" s="73"/>
      <c r="D127" s="73"/>
      <c r="E127" s="73"/>
      <c r="F127" s="73"/>
      <c r="G127" s="14" t="s">
        <v>156</v>
      </c>
      <c r="H127" s="7">
        <v>300</v>
      </c>
      <c r="I127" s="14">
        <v>0</v>
      </c>
      <c r="J127" s="16">
        <f>I127*H127</f>
        <v>0</v>
      </c>
      <c r="K127" s="15"/>
    </row>
    <row r="128" spans="1:11" s="4" customFormat="1" x14ac:dyDescent="0.25">
      <c r="A128" s="71">
        <v>25</v>
      </c>
      <c r="B128" s="71">
        <v>7</v>
      </c>
      <c r="C128" s="71" t="s">
        <v>15</v>
      </c>
      <c r="D128" s="71" t="s">
        <v>20</v>
      </c>
      <c r="E128" s="71" t="s">
        <v>118</v>
      </c>
      <c r="F128" s="71">
        <v>2017</v>
      </c>
      <c r="G128" s="14" t="s">
        <v>125</v>
      </c>
      <c r="H128" s="7">
        <v>100</v>
      </c>
      <c r="I128" s="14">
        <v>0</v>
      </c>
      <c r="J128" s="16">
        <f>H128*I128</f>
        <v>0</v>
      </c>
      <c r="K128" s="15" t="s">
        <v>125</v>
      </c>
    </row>
    <row r="129" spans="1:11" s="4" customFormat="1" x14ac:dyDescent="0.25">
      <c r="A129" s="72"/>
      <c r="B129" s="72"/>
      <c r="C129" s="72"/>
      <c r="D129" s="72"/>
      <c r="E129" s="72"/>
      <c r="F129" s="72"/>
      <c r="G129" s="14" t="s">
        <v>153</v>
      </c>
      <c r="H129" s="7">
        <v>150</v>
      </c>
      <c r="I129" s="14">
        <v>0</v>
      </c>
      <c r="J129" s="16">
        <f t="shared" ref="J129:J131" si="24">I129*H129</f>
        <v>0</v>
      </c>
      <c r="K129" s="15"/>
    </row>
    <row r="130" spans="1:11" s="4" customFormat="1" x14ac:dyDescent="0.25">
      <c r="A130" s="72"/>
      <c r="B130" s="72"/>
      <c r="C130" s="72"/>
      <c r="D130" s="72"/>
      <c r="E130" s="72"/>
      <c r="F130" s="72"/>
      <c r="G130" s="14" t="s">
        <v>154</v>
      </c>
      <c r="H130" s="7">
        <v>200</v>
      </c>
      <c r="I130" s="14">
        <v>0</v>
      </c>
      <c r="J130" s="16">
        <f t="shared" si="24"/>
        <v>0</v>
      </c>
      <c r="K130" s="15"/>
    </row>
    <row r="131" spans="1:11" s="4" customFormat="1" x14ac:dyDescent="0.25">
      <c r="A131" s="72"/>
      <c r="B131" s="72"/>
      <c r="C131" s="72"/>
      <c r="D131" s="72"/>
      <c r="E131" s="72"/>
      <c r="F131" s="72"/>
      <c r="G131" s="14" t="s">
        <v>155</v>
      </c>
      <c r="H131" s="7">
        <v>250</v>
      </c>
      <c r="I131" s="14">
        <v>0</v>
      </c>
      <c r="J131" s="16">
        <f t="shared" si="24"/>
        <v>0</v>
      </c>
      <c r="K131" s="15"/>
    </row>
    <row r="132" spans="1:11" s="4" customFormat="1" x14ac:dyDescent="0.25">
      <c r="A132" s="73"/>
      <c r="B132" s="73"/>
      <c r="C132" s="73"/>
      <c r="D132" s="73"/>
      <c r="E132" s="73"/>
      <c r="F132" s="73"/>
      <c r="G132" s="14" t="s">
        <v>156</v>
      </c>
      <c r="H132" s="7">
        <v>300</v>
      </c>
      <c r="I132" s="14">
        <v>0</v>
      </c>
      <c r="J132" s="16">
        <f>I132*H132</f>
        <v>0</v>
      </c>
      <c r="K132" s="15"/>
    </row>
    <row r="133" spans="1:11" s="4" customFormat="1" x14ac:dyDescent="0.25">
      <c r="A133" s="71">
        <v>26</v>
      </c>
      <c r="B133" s="71">
        <v>7</v>
      </c>
      <c r="C133" s="71" t="s">
        <v>15</v>
      </c>
      <c r="D133" s="71" t="s">
        <v>21</v>
      </c>
      <c r="E133" s="71" t="s">
        <v>118</v>
      </c>
      <c r="F133" s="71">
        <v>2017</v>
      </c>
      <c r="G133" s="14" t="s">
        <v>125</v>
      </c>
      <c r="H133" s="7">
        <v>100</v>
      </c>
      <c r="I133" s="14">
        <v>0</v>
      </c>
      <c r="J133" s="16">
        <f>H133*I133</f>
        <v>0</v>
      </c>
      <c r="K133" s="15" t="s">
        <v>125</v>
      </c>
    </row>
    <row r="134" spans="1:11" s="4" customFormat="1" x14ac:dyDescent="0.25">
      <c r="A134" s="72"/>
      <c r="B134" s="72"/>
      <c r="C134" s="72"/>
      <c r="D134" s="72"/>
      <c r="E134" s="72"/>
      <c r="F134" s="72"/>
      <c r="G134" s="14" t="s">
        <v>153</v>
      </c>
      <c r="H134" s="7">
        <v>150</v>
      </c>
      <c r="I134" s="14">
        <v>0</v>
      </c>
      <c r="J134" s="16">
        <f t="shared" ref="J134:J136" si="25">I134*H134</f>
        <v>0</v>
      </c>
      <c r="K134" s="15"/>
    </row>
    <row r="135" spans="1:11" s="4" customFormat="1" x14ac:dyDescent="0.25">
      <c r="A135" s="72"/>
      <c r="B135" s="72"/>
      <c r="C135" s="72"/>
      <c r="D135" s="72"/>
      <c r="E135" s="72"/>
      <c r="F135" s="72"/>
      <c r="G135" s="14" t="s">
        <v>154</v>
      </c>
      <c r="H135" s="7">
        <v>200</v>
      </c>
      <c r="I135" s="14">
        <v>0</v>
      </c>
      <c r="J135" s="16">
        <f t="shared" si="25"/>
        <v>0</v>
      </c>
      <c r="K135" s="15"/>
    </row>
    <row r="136" spans="1:11" s="4" customFormat="1" x14ac:dyDescent="0.25">
      <c r="A136" s="72"/>
      <c r="B136" s="72"/>
      <c r="C136" s="72"/>
      <c r="D136" s="72"/>
      <c r="E136" s="72"/>
      <c r="F136" s="72"/>
      <c r="G136" s="14" t="s">
        <v>155</v>
      </c>
      <c r="H136" s="7">
        <v>250</v>
      </c>
      <c r="I136" s="14">
        <v>0</v>
      </c>
      <c r="J136" s="16">
        <f t="shared" si="25"/>
        <v>0</v>
      </c>
      <c r="K136" s="15"/>
    </row>
    <row r="137" spans="1:11" s="4" customFormat="1" x14ac:dyDescent="0.25">
      <c r="A137" s="73"/>
      <c r="B137" s="73"/>
      <c r="C137" s="73"/>
      <c r="D137" s="73"/>
      <c r="E137" s="73"/>
      <c r="F137" s="73"/>
      <c r="G137" s="14" t="s">
        <v>156</v>
      </c>
      <c r="H137" s="7">
        <v>300</v>
      </c>
      <c r="I137" s="14">
        <v>0</v>
      </c>
      <c r="J137" s="16">
        <f>I137*H137</f>
        <v>0</v>
      </c>
      <c r="K137" s="15"/>
    </row>
    <row r="138" spans="1:11" s="4" customFormat="1" x14ac:dyDescent="0.25">
      <c r="A138" s="71">
        <v>27</v>
      </c>
      <c r="B138" s="71">
        <v>8</v>
      </c>
      <c r="C138" s="71" t="s">
        <v>15</v>
      </c>
      <c r="D138" s="71" t="s">
        <v>22</v>
      </c>
      <c r="E138" s="71" t="s">
        <v>118</v>
      </c>
      <c r="F138" s="71">
        <v>2017</v>
      </c>
      <c r="G138" s="14" t="s">
        <v>125</v>
      </c>
      <c r="H138" s="7">
        <v>100</v>
      </c>
      <c r="I138" s="14">
        <v>0</v>
      </c>
      <c r="J138" s="16">
        <f>H138*I138</f>
        <v>0</v>
      </c>
      <c r="K138" s="15" t="s">
        <v>125</v>
      </c>
    </row>
    <row r="139" spans="1:11" s="4" customFormat="1" x14ac:dyDescent="0.25">
      <c r="A139" s="72"/>
      <c r="B139" s="72"/>
      <c r="C139" s="72"/>
      <c r="D139" s="72"/>
      <c r="E139" s="72"/>
      <c r="F139" s="72"/>
      <c r="G139" s="14" t="s">
        <v>153</v>
      </c>
      <c r="H139" s="7">
        <v>150</v>
      </c>
      <c r="I139" s="14">
        <v>0</v>
      </c>
      <c r="J139" s="16">
        <f t="shared" ref="J139:J141" si="26">I139*H139</f>
        <v>0</v>
      </c>
      <c r="K139" s="15"/>
    </row>
    <row r="140" spans="1:11" s="4" customFormat="1" x14ac:dyDescent="0.25">
      <c r="A140" s="72"/>
      <c r="B140" s="72"/>
      <c r="C140" s="72"/>
      <c r="D140" s="72"/>
      <c r="E140" s="72"/>
      <c r="F140" s="72"/>
      <c r="G140" s="14" t="s">
        <v>154</v>
      </c>
      <c r="H140" s="7">
        <v>200</v>
      </c>
      <c r="I140" s="14">
        <v>0</v>
      </c>
      <c r="J140" s="16">
        <f t="shared" si="26"/>
        <v>0</v>
      </c>
      <c r="K140" s="15"/>
    </row>
    <row r="141" spans="1:11" s="4" customFormat="1" x14ac:dyDescent="0.25">
      <c r="A141" s="72"/>
      <c r="B141" s="72"/>
      <c r="C141" s="72"/>
      <c r="D141" s="72"/>
      <c r="E141" s="72"/>
      <c r="F141" s="72"/>
      <c r="G141" s="14" t="s">
        <v>155</v>
      </c>
      <c r="H141" s="7">
        <v>250</v>
      </c>
      <c r="I141" s="14">
        <v>0</v>
      </c>
      <c r="J141" s="16">
        <f t="shared" si="26"/>
        <v>0</v>
      </c>
      <c r="K141" s="15"/>
    </row>
    <row r="142" spans="1:11" s="4" customFormat="1" x14ac:dyDescent="0.25">
      <c r="A142" s="73"/>
      <c r="B142" s="73"/>
      <c r="C142" s="73"/>
      <c r="D142" s="73"/>
      <c r="E142" s="73"/>
      <c r="F142" s="73"/>
      <c r="G142" s="14" t="s">
        <v>156</v>
      </c>
      <c r="H142" s="7">
        <v>300</v>
      </c>
      <c r="I142" s="14">
        <v>0</v>
      </c>
      <c r="J142" s="16">
        <f>I142*H142</f>
        <v>0</v>
      </c>
      <c r="K142" s="15"/>
    </row>
    <row r="143" spans="1:11" x14ac:dyDescent="0.25">
      <c r="A143" s="71">
        <v>28</v>
      </c>
      <c r="B143" s="71">
        <v>8</v>
      </c>
      <c r="C143" s="71" t="s">
        <v>15</v>
      </c>
      <c r="D143" s="71" t="s">
        <v>23</v>
      </c>
      <c r="E143" s="71" t="s">
        <v>118</v>
      </c>
      <c r="F143" s="71">
        <v>2017</v>
      </c>
      <c r="G143" s="14" t="s">
        <v>125</v>
      </c>
      <c r="H143" s="7">
        <v>100</v>
      </c>
      <c r="I143" s="14">
        <v>0</v>
      </c>
      <c r="J143" s="16">
        <f>H143*I143</f>
        <v>0</v>
      </c>
      <c r="K143" s="15" t="s">
        <v>125</v>
      </c>
    </row>
    <row r="144" spans="1:11" s="4" customFormat="1" x14ac:dyDescent="0.25">
      <c r="A144" s="72"/>
      <c r="B144" s="72"/>
      <c r="C144" s="72"/>
      <c r="D144" s="72"/>
      <c r="E144" s="72"/>
      <c r="F144" s="72"/>
      <c r="G144" s="14" t="s">
        <v>153</v>
      </c>
      <c r="H144" s="7">
        <v>150</v>
      </c>
      <c r="I144" s="14">
        <v>0</v>
      </c>
      <c r="J144" s="16">
        <f t="shared" ref="J144:J146" si="27">I144*H144</f>
        <v>0</v>
      </c>
      <c r="K144" s="15"/>
    </row>
    <row r="145" spans="1:11" s="4" customFormat="1" x14ac:dyDescent="0.25">
      <c r="A145" s="72"/>
      <c r="B145" s="72"/>
      <c r="C145" s="72"/>
      <c r="D145" s="72"/>
      <c r="E145" s="72"/>
      <c r="F145" s="72"/>
      <c r="G145" s="14" t="s">
        <v>154</v>
      </c>
      <c r="H145" s="7">
        <v>200</v>
      </c>
      <c r="I145" s="14">
        <v>0</v>
      </c>
      <c r="J145" s="16">
        <f t="shared" si="27"/>
        <v>0</v>
      </c>
      <c r="K145" s="15"/>
    </row>
    <row r="146" spans="1:11" s="4" customFormat="1" x14ac:dyDescent="0.25">
      <c r="A146" s="72"/>
      <c r="B146" s="72"/>
      <c r="C146" s="72"/>
      <c r="D146" s="72"/>
      <c r="E146" s="72"/>
      <c r="F146" s="72"/>
      <c r="G146" s="14" t="s">
        <v>155</v>
      </c>
      <c r="H146" s="7">
        <v>250</v>
      </c>
      <c r="I146" s="14">
        <v>0</v>
      </c>
      <c r="J146" s="16">
        <f t="shared" si="27"/>
        <v>0</v>
      </c>
      <c r="K146" s="15"/>
    </row>
    <row r="147" spans="1:11" s="4" customFormat="1" x14ac:dyDescent="0.25">
      <c r="A147" s="73"/>
      <c r="B147" s="73"/>
      <c r="C147" s="73"/>
      <c r="D147" s="73"/>
      <c r="E147" s="73"/>
      <c r="F147" s="73"/>
      <c r="G147" s="14" t="s">
        <v>156</v>
      </c>
      <c r="H147" s="7">
        <v>300</v>
      </c>
      <c r="I147" s="14">
        <v>0</v>
      </c>
      <c r="J147" s="16">
        <f>I147*H147</f>
        <v>0</v>
      </c>
      <c r="K147" s="15"/>
    </row>
    <row r="148" spans="1:11" ht="15.75" customHeight="1" x14ac:dyDescent="0.25">
      <c r="A148" s="71">
        <v>29</v>
      </c>
      <c r="B148" s="71">
        <v>9</v>
      </c>
      <c r="C148" s="71" t="s">
        <v>15</v>
      </c>
      <c r="D148" s="71" t="s">
        <v>24</v>
      </c>
      <c r="E148" s="71" t="s">
        <v>118</v>
      </c>
      <c r="F148" s="71">
        <v>2017</v>
      </c>
      <c r="G148" s="14" t="s">
        <v>125</v>
      </c>
      <c r="H148" s="7">
        <v>100</v>
      </c>
      <c r="I148" s="14">
        <v>0</v>
      </c>
      <c r="J148" s="16">
        <f>H148*I148</f>
        <v>0</v>
      </c>
      <c r="K148" s="15" t="s">
        <v>125</v>
      </c>
    </row>
    <row r="149" spans="1:11" s="4" customFormat="1" x14ac:dyDescent="0.25">
      <c r="A149" s="72"/>
      <c r="B149" s="72"/>
      <c r="C149" s="72"/>
      <c r="D149" s="72"/>
      <c r="E149" s="72"/>
      <c r="F149" s="72"/>
      <c r="G149" s="14" t="s">
        <v>153</v>
      </c>
      <c r="H149" s="7">
        <v>150</v>
      </c>
      <c r="I149" s="14">
        <v>0</v>
      </c>
      <c r="J149" s="16">
        <f t="shared" ref="J149:J151" si="28">I149*H149</f>
        <v>0</v>
      </c>
      <c r="K149" s="15"/>
    </row>
    <row r="150" spans="1:11" s="4" customFormat="1" x14ac:dyDescent="0.25">
      <c r="A150" s="72"/>
      <c r="B150" s="72"/>
      <c r="C150" s="72"/>
      <c r="D150" s="72"/>
      <c r="E150" s="72"/>
      <c r="F150" s="72"/>
      <c r="G150" s="14" t="s">
        <v>154</v>
      </c>
      <c r="H150" s="7">
        <v>200</v>
      </c>
      <c r="I150" s="14">
        <v>0</v>
      </c>
      <c r="J150" s="16">
        <f t="shared" si="28"/>
        <v>0</v>
      </c>
      <c r="K150" s="15"/>
    </row>
    <row r="151" spans="1:11" s="4" customFormat="1" x14ac:dyDescent="0.25">
      <c r="A151" s="72"/>
      <c r="B151" s="72"/>
      <c r="C151" s="72"/>
      <c r="D151" s="72"/>
      <c r="E151" s="72"/>
      <c r="F151" s="72"/>
      <c r="G151" s="14" t="s">
        <v>155</v>
      </c>
      <c r="H151" s="7">
        <v>250</v>
      </c>
      <c r="I151" s="14">
        <v>0</v>
      </c>
      <c r="J151" s="16">
        <f t="shared" si="28"/>
        <v>0</v>
      </c>
      <c r="K151" s="15"/>
    </row>
    <row r="152" spans="1:11" s="4" customFormat="1" x14ac:dyDescent="0.25">
      <c r="A152" s="73"/>
      <c r="B152" s="73"/>
      <c r="C152" s="73"/>
      <c r="D152" s="73"/>
      <c r="E152" s="73"/>
      <c r="F152" s="73"/>
      <c r="G152" s="14" t="s">
        <v>156</v>
      </c>
      <c r="H152" s="7">
        <v>300</v>
      </c>
      <c r="I152" s="14">
        <v>0</v>
      </c>
      <c r="J152" s="16">
        <f>I152*H152</f>
        <v>0</v>
      </c>
      <c r="K152" s="15"/>
    </row>
    <row r="153" spans="1:11" ht="15.75" customHeight="1" outlineLevel="1" x14ac:dyDescent="0.25">
      <c r="A153" s="71">
        <v>30</v>
      </c>
      <c r="B153" s="71">
        <v>9</v>
      </c>
      <c r="C153" s="71" t="s">
        <v>15</v>
      </c>
      <c r="D153" s="71" t="s">
        <v>25</v>
      </c>
      <c r="E153" s="71" t="s">
        <v>118</v>
      </c>
      <c r="F153" s="71">
        <v>2017</v>
      </c>
      <c r="G153" s="14" t="s">
        <v>125</v>
      </c>
      <c r="H153" s="7">
        <v>100</v>
      </c>
      <c r="I153" s="14">
        <v>0</v>
      </c>
      <c r="J153" s="16">
        <f>H153*I153</f>
        <v>0</v>
      </c>
      <c r="K153" s="15" t="s">
        <v>125</v>
      </c>
    </row>
    <row r="154" spans="1:11" s="4" customFormat="1" x14ac:dyDescent="0.25">
      <c r="A154" s="72"/>
      <c r="B154" s="72"/>
      <c r="C154" s="72"/>
      <c r="D154" s="72"/>
      <c r="E154" s="72"/>
      <c r="F154" s="72"/>
      <c r="G154" s="14" t="s">
        <v>153</v>
      </c>
      <c r="H154" s="7">
        <v>150</v>
      </c>
      <c r="I154" s="14">
        <v>0</v>
      </c>
      <c r="J154" s="16">
        <f t="shared" ref="J154:J156" si="29">I154*H154</f>
        <v>0</v>
      </c>
      <c r="K154" s="15"/>
    </row>
    <row r="155" spans="1:11" s="4" customFormat="1" x14ac:dyDescent="0.25">
      <c r="A155" s="72"/>
      <c r="B155" s="72"/>
      <c r="C155" s="72"/>
      <c r="D155" s="72"/>
      <c r="E155" s="72"/>
      <c r="F155" s="72"/>
      <c r="G155" s="14" t="s">
        <v>154</v>
      </c>
      <c r="H155" s="7">
        <v>200</v>
      </c>
      <c r="I155" s="14">
        <v>0</v>
      </c>
      <c r="J155" s="16">
        <f t="shared" si="29"/>
        <v>0</v>
      </c>
      <c r="K155" s="15"/>
    </row>
    <row r="156" spans="1:11" s="4" customFormat="1" x14ac:dyDescent="0.25">
      <c r="A156" s="72"/>
      <c r="B156" s="72"/>
      <c r="C156" s="72"/>
      <c r="D156" s="72"/>
      <c r="E156" s="72"/>
      <c r="F156" s="72"/>
      <c r="G156" s="14" t="s">
        <v>155</v>
      </c>
      <c r="H156" s="7">
        <v>250</v>
      </c>
      <c r="I156" s="14">
        <v>0</v>
      </c>
      <c r="J156" s="16">
        <f t="shared" si="29"/>
        <v>0</v>
      </c>
      <c r="K156" s="15"/>
    </row>
    <row r="157" spans="1:11" s="4" customFormat="1" x14ac:dyDescent="0.25">
      <c r="A157" s="73"/>
      <c r="B157" s="73"/>
      <c r="C157" s="73"/>
      <c r="D157" s="73"/>
      <c r="E157" s="73"/>
      <c r="F157" s="73"/>
      <c r="G157" s="14" t="s">
        <v>156</v>
      </c>
      <c r="H157" s="7">
        <v>300</v>
      </c>
      <c r="I157" s="14">
        <v>0</v>
      </c>
      <c r="J157" s="16">
        <f>I157*H157</f>
        <v>0</v>
      </c>
      <c r="K157" s="15"/>
    </row>
    <row r="158" spans="1:11" ht="15.75" customHeight="1" outlineLevel="1" x14ac:dyDescent="0.25">
      <c r="A158" s="71">
        <v>31</v>
      </c>
      <c r="B158" s="71">
        <v>5</v>
      </c>
      <c r="C158" s="71" t="s">
        <v>26</v>
      </c>
      <c r="D158" s="71" t="s">
        <v>27</v>
      </c>
      <c r="E158" s="71" t="s">
        <v>117</v>
      </c>
      <c r="F158" s="71">
        <v>2017</v>
      </c>
      <c r="G158" s="14" t="s">
        <v>125</v>
      </c>
      <c r="H158" s="7">
        <v>100</v>
      </c>
      <c r="I158" s="14">
        <v>0</v>
      </c>
      <c r="J158" s="16">
        <f>H158*I158</f>
        <v>0</v>
      </c>
      <c r="K158" s="15" t="s">
        <v>125</v>
      </c>
    </row>
    <row r="159" spans="1:11" s="4" customFormat="1" x14ac:dyDescent="0.25">
      <c r="A159" s="72"/>
      <c r="B159" s="72"/>
      <c r="C159" s="72"/>
      <c r="D159" s="72"/>
      <c r="E159" s="72"/>
      <c r="F159" s="72"/>
      <c r="G159" s="14" t="s">
        <v>153</v>
      </c>
      <c r="H159" s="7">
        <v>150</v>
      </c>
      <c r="I159" s="14">
        <v>0</v>
      </c>
      <c r="J159" s="16">
        <f t="shared" ref="J159:J161" si="30">I159*H159</f>
        <v>0</v>
      </c>
      <c r="K159" s="15"/>
    </row>
    <row r="160" spans="1:11" s="4" customFormat="1" x14ac:dyDescent="0.25">
      <c r="A160" s="72"/>
      <c r="B160" s="72"/>
      <c r="C160" s="72"/>
      <c r="D160" s="72"/>
      <c r="E160" s="72"/>
      <c r="F160" s="72"/>
      <c r="G160" s="14" t="s">
        <v>154</v>
      </c>
      <c r="H160" s="7">
        <v>200</v>
      </c>
      <c r="I160" s="14">
        <v>0</v>
      </c>
      <c r="J160" s="16">
        <f t="shared" si="30"/>
        <v>0</v>
      </c>
      <c r="K160" s="15"/>
    </row>
    <row r="161" spans="1:11" s="4" customFormat="1" x14ac:dyDescent="0.25">
      <c r="A161" s="72"/>
      <c r="B161" s="72"/>
      <c r="C161" s="72"/>
      <c r="D161" s="72"/>
      <c r="E161" s="72"/>
      <c r="F161" s="72"/>
      <c r="G161" s="14" t="s">
        <v>155</v>
      </c>
      <c r="H161" s="7">
        <v>250</v>
      </c>
      <c r="I161" s="14">
        <v>0</v>
      </c>
      <c r="J161" s="16">
        <f t="shared" si="30"/>
        <v>0</v>
      </c>
      <c r="K161" s="15"/>
    </row>
    <row r="162" spans="1:11" s="4" customFormat="1" x14ac:dyDescent="0.25">
      <c r="A162" s="73"/>
      <c r="B162" s="73"/>
      <c r="C162" s="73"/>
      <c r="D162" s="73"/>
      <c r="E162" s="73"/>
      <c r="F162" s="73"/>
      <c r="G162" s="14" t="s">
        <v>156</v>
      </c>
      <c r="H162" s="7">
        <v>300</v>
      </c>
      <c r="I162" s="14">
        <v>0</v>
      </c>
      <c r="J162" s="16">
        <f>I162*H162</f>
        <v>0</v>
      </c>
      <c r="K162" s="15"/>
    </row>
    <row r="163" spans="1:11" outlineLevel="1" x14ac:dyDescent="0.25">
      <c r="A163" s="71">
        <v>32</v>
      </c>
      <c r="B163" s="71">
        <v>6</v>
      </c>
      <c r="C163" s="71" t="s">
        <v>26</v>
      </c>
      <c r="D163" s="71" t="s">
        <v>28</v>
      </c>
      <c r="E163" s="71" t="s">
        <v>117</v>
      </c>
      <c r="F163" s="71">
        <v>2017</v>
      </c>
      <c r="G163" s="14" t="s">
        <v>125</v>
      </c>
      <c r="H163" s="7">
        <v>100</v>
      </c>
      <c r="I163" s="14">
        <v>0</v>
      </c>
      <c r="J163" s="16">
        <f>H163*I163</f>
        <v>0</v>
      </c>
      <c r="K163" s="15" t="s">
        <v>125</v>
      </c>
    </row>
    <row r="164" spans="1:11" s="4" customFormat="1" x14ac:dyDescent="0.25">
      <c r="A164" s="72"/>
      <c r="B164" s="72"/>
      <c r="C164" s="72"/>
      <c r="D164" s="72"/>
      <c r="E164" s="72"/>
      <c r="F164" s="72"/>
      <c r="G164" s="14" t="s">
        <v>153</v>
      </c>
      <c r="H164" s="7">
        <v>150</v>
      </c>
      <c r="I164" s="14">
        <v>0</v>
      </c>
      <c r="J164" s="16">
        <f t="shared" ref="J164:J166" si="31">I164*H164</f>
        <v>0</v>
      </c>
      <c r="K164" s="15"/>
    </row>
    <row r="165" spans="1:11" s="4" customFormat="1" x14ac:dyDescent="0.25">
      <c r="A165" s="72"/>
      <c r="B165" s="72"/>
      <c r="C165" s="72"/>
      <c r="D165" s="72"/>
      <c r="E165" s="72"/>
      <c r="F165" s="72"/>
      <c r="G165" s="14" t="s">
        <v>154</v>
      </c>
      <c r="H165" s="7">
        <v>200</v>
      </c>
      <c r="I165" s="14">
        <v>0</v>
      </c>
      <c r="J165" s="16">
        <f t="shared" si="31"/>
        <v>0</v>
      </c>
      <c r="K165" s="15"/>
    </row>
    <row r="166" spans="1:11" s="4" customFormat="1" x14ac:dyDescent="0.25">
      <c r="A166" s="72"/>
      <c r="B166" s="72"/>
      <c r="C166" s="72"/>
      <c r="D166" s="72"/>
      <c r="E166" s="72"/>
      <c r="F166" s="72"/>
      <c r="G166" s="14" t="s">
        <v>155</v>
      </c>
      <c r="H166" s="7">
        <v>250</v>
      </c>
      <c r="I166" s="14">
        <v>0</v>
      </c>
      <c r="J166" s="16">
        <f t="shared" si="31"/>
        <v>0</v>
      </c>
      <c r="K166" s="15"/>
    </row>
    <row r="167" spans="1:11" s="4" customFormat="1" x14ac:dyDescent="0.25">
      <c r="A167" s="73"/>
      <c r="B167" s="73"/>
      <c r="C167" s="73"/>
      <c r="D167" s="73"/>
      <c r="E167" s="73"/>
      <c r="F167" s="73"/>
      <c r="G167" s="14" t="s">
        <v>156</v>
      </c>
      <c r="H167" s="7">
        <v>300</v>
      </c>
      <c r="I167" s="14">
        <v>0</v>
      </c>
      <c r="J167" s="16">
        <f>I167*H167</f>
        <v>0</v>
      </c>
      <c r="K167" s="15"/>
    </row>
    <row r="168" spans="1:11" x14ac:dyDescent="0.25">
      <c r="A168" s="71">
        <v>33</v>
      </c>
      <c r="B168" s="71">
        <v>7</v>
      </c>
      <c r="C168" s="71" t="s">
        <v>26</v>
      </c>
      <c r="D168" s="71" t="s">
        <v>29</v>
      </c>
      <c r="E168" s="71" t="s">
        <v>117</v>
      </c>
      <c r="F168" s="71">
        <v>2017</v>
      </c>
      <c r="G168" s="14" t="s">
        <v>125</v>
      </c>
      <c r="H168" s="7">
        <v>100</v>
      </c>
      <c r="I168" s="14">
        <v>0</v>
      </c>
      <c r="J168" s="16">
        <f>H168*I168</f>
        <v>0</v>
      </c>
      <c r="K168" s="15" t="s">
        <v>125</v>
      </c>
    </row>
    <row r="169" spans="1:11" s="4" customFormat="1" x14ac:dyDescent="0.25">
      <c r="A169" s="72"/>
      <c r="B169" s="72"/>
      <c r="C169" s="72"/>
      <c r="D169" s="72"/>
      <c r="E169" s="72"/>
      <c r="F169" s="72"/>
      <c r="G169" s="14" t="s">
        <v>153</v>
      </c>
      <c r="H169" s="7">
        <v>150</v>
      </c>
      <c r="I169" s="14">
        <v>0</v>
      </c>
      <c r="J169" s="16">
        <f t="shared" ref="J169:J171" si="32">I169*H169</f>
        <v>0</v>
      </c>
      <c r="K169" s="15"/>
    </row>
    <row r="170" spans="1:11" s="4" customFormat="1" x14ac:dyDescent="0.25">
      <c r="A170" s="72"/>
      <c r="B170" s="72"/>
      <c r="C170" s="72"/>
      <c r="D170" s="72"/>
      <c r="E170" s="72"/>
      <c r="F170" s="72"/>
      <c r="G170" s="14" t="s">
        <v>154</v>
      </c>
      <c r="H170" s="7">
        <v>200</v>
      </c>
      <c r="I170" s="14">
        <v>0</v>
      </c>
      <c r="J170" s="16">
        <f t="shared" si="32"/>
        <v>0</v>
      </c>
      <c r="K170" s="15"/>
    </row>
    <row r="171" spans="1:11" s="4" customFormat="1" x14ac:dyDescent="0.25">
      <c r="A171" s="72"/>
      <c r="B171" s="72"/>
      <c r="C171" s="72"/>
      <c r="D171" s="72"/>
      <c r="E171" s="72"/>
      <c r="F171" s="72"/>
      <c r="G171" s="14" t="s">
        <v>155</v>
      </c>
      <c r="H171" s="7">
        <v>250</v>
      </c>
      <c r="I171" s="14">
        <v>0</v>
      </c>
      <c r="J171" s="16">
        <f t="shared" si="32"/>
        <v>0</v>
      </c>
      <c r="K171" s="15"/>
    </row>
    <row r="172" spans="1:11" s="4" customFormat="1" x14ac:dyDescent="0.25">
      <c r="A172" s="73"/>
      <c r="B172" s="73"/>
      <c r="C172" s="73"/>
      <c r="D172" s="73"/>
      <c r="E172" s="73"/>
      <c r="F172" s="73"/>
      <c r="G172" s="14" t="s">
        <v>156</v>
      </c>
      <c r="H172" s="7">
        <v>300</v>
      </c>
      <c r="I172" s="14">
        <v>0</v>
      </c>
      <c r="J172" s="16">
        <f>I172*H172</f>
        <v>0</v>
      </c>
      <c r="K172" s="15"/>
    </row>
    <row r="173" spans="1:11" s="4" customFormat="1" x14ac:dyDescent="0.25">
      <c r="A173" s="71">
        <v>34</v>
      </c>
      <c r="B173" s="71">
        <v>8</v>
      </c>
      <c r="C173" s="71" t="s">
        <v>26</v>
      </c>
      <c r="D173" s="71" t="s">
        <v>30</v>
      </c>
      <c r="E173" s="71" t="s">
        <v>117</v>
      </c>
      <c r="F173" s="71">
        <v>2017</v>
      </c>
      <c r="G173" s="14" t="s">
        <v>125</v>
      </c>
      <c r="H173" s="7">
        <v>100</v>
      </c>
      <c r="I173" s="14">
        <v>0</v>
      </c>
      <c r="J173" s="16">
        <f>H173*I173</f>
        <v>0</v>
      </c>
      <c r="K173" s="15" t="s">
        <v>125</v>
      </c>
    </row>
    <row r="174" spans="1:11" s="4" customFormat="1" x14ac:dyDescent="0.25">
      <c r="A174" s="72"/>
      <c r="B174" s="72"/>
      <c r="C174" s="72"/>
      <c r="D174" s="72"/>
      <c r="E174" s="72"/>
      <c r="F174" s="72"/>
      <c r="G174" s="14" t="s">
        <v>153</v>
      </c>
      <c r="H174" s="7">
        <v>150</v>
      </c>
      <c r="I174" s="14">
        <v>0</v>
      </c>
      <c r="J174" s="16">
        <f t="shared" ref="J174:J176" si="33">I174*H174</f>
        <v>0</v>
      </c>
      <c r="K174" s="15"/>
    </row>
    <row r="175" spans="1:11" s="4" customFormat="1" x14ac:dyDescent="0.25">
      <c r="A175" s="72"/>
      <c r="B175" s="72"/>
      <c r="C175" s="72"/>
      <c r="D175" s="72"/>
      <c r="E175" s="72"/>
      <c r="F175" s="72"/>
      <c r="G175" s="14" t="s">
        <v>154</v>
      </c>
      <c r="H175" s="7">
        <v>200</v>
      </c>
      <c r="I175" s="14">
        <v>0</v>
      </c>
      <c r="J175" s="16">
        <f t="shared" si="33"/>
        <v>0</v>
      </c>
      <c r="K175" s="15"/>
    </row>
    <row r="176" spans="1:11" s="4" customFormat="1" x14ac:dyDescent="0.25">
      <c r="A176" s="72"/>
      <c r="B176" s="72"/>
      <c r="C176" s="72"/>
      <c r="D176" s="72"/>
      <c r="E176" s="72"/>
      <c r="F176" s="72"/>
      <c r="G176" s="14" t="s">
        <v>155</v>
      </c>
      <c r="H176" s="7">
        <v>250</v>
      </c>
      <c r="I176" s="14">
        <v>0</v>
      </c>
      <c r="J176" s="16">
        <f t="shared" si="33"/>
        <v>0</v>
      </c>
      <c r="K176" s="15"/>
    </row>
    <row r="177" spans="1:11" s="4" customFormat="1" x14ac:dyDescent="0.25">
      <c r="A177" s="73"/>
      <c r="B177" s="73"/>
      <c r="C177" s="73"/>
      <c r="D177" s="73"/>
      <c r="E177" s="73"/>
      <c r="F177" s="73"/>
      <c r="G177" s="14" t="s">
        <v>156</v>
      </c>
      <c r="H177" s="7">
        <v>300</v>
      </c>
      <c r="I177" s="14">
        <v>0</v>
      </c>
      <c r="J177" s="16">
        <f>I177*H177</f>
        <v>0</v>
      </c>
      <c r="K177" s="15"/>
    </row>
    <row r="178" spans="1:11" s="4" customFormat="1" x14ac:dyDescent="0.25">
      <c r="A178" s="71">
        <v>35</v>
      </c>
      <c r="B178" s="71">
        <v>5</v>
      </c>
      <c r="C178" s="71" t="s">
        <v>57</v>
      </c>
      <c r="D178" s="71" t="s">
        <v>58</v>
      </c>
      <c r="E178" s="71" t="s">
        <v>116</v>
      </c>
      <c r="F178" s="71">
        <v>2017</v>
      </c>
      <c r="G178" s="14" t="s">
        <v>125</v>
      </c>
      <c r="H178" s="7">
        <v>100</v>
      </c>
      <c r="I178" s="14">
        <v>0</v>
      </c>
      <c r="J178" s="16">
        <f>H178*I178</f>
        <v>0</v>
      </c>
      <c r="K178" s="15" t="s">
        <v>125</v>
      </c>
    </row>
    <row r="179" spans="1:11" s="4" customFormat="1" x14ac:dyDescent="0.25">
      <c r="A179" s="72"/>
      <c r="B179" s="72"/>
      <c r="C179" s="72"/>
      <c r="D179" s="72"/>
      <c r="E179" s="72"/>
      <c r="F179" s="72"/>
      <c r="G179" s="14" t="s">
        <v>153</v>
      </c>
      <c r="H179" s="7">
        <v>150</v>
      </c>
      <c r="I179" s="14">
        <v>0</v>
      </c>
      <c r="J179" s="16">
        <f t="shared" ref="J179:J181" si="34">I179*H179</f>
        <v>0</v>
      </c>
      <c r="K179" s="15"/>
    </row>
    <row r="180" spans="1:11" s="4" customFormat="1" x14ac:dyDescent="0.25">
      <c r="A180" s="72"/>
      <c r="B180" s="72"/>
      <c r="C180" s="72"/>
      <c r="D180" s="72"/>
      <c r="E180" s="72"/>
      <c r="F180" s="72"/>
      <c r="G180" s="14" t="s">
        <v>154</v>
      </c>
      <c r="H180" s="7">
        <v>200</v>
      </c>
      <c r="I180" s="14">
        <v>0</v>
      </c>
      <c r="J180" s="16">
        <f t="shared" si="34"/>
        <v>0</v>
      </c>
      <c r="K180" s="15"/>
    </row>
    <row r="181" spans="1:11" s="4" customFormat="1" x14ac:dyDescent="0.25">
      <c r="A181" s="72"/>
      <c r="B181" s="72"/>
      <c r="C181" s="72"/>
      <c r="D181" s="72"/>
      <c r="E181" s="72"/>
      <c r="F181" s="72"/>
      <c r="G181" s="14" t="s">
        <v>155</v>
      </c>
      <c r="H181" s="7">
        <v>250</v>
      </c>
      <c r="I181" s="14">
        <v>0</v>
      </c>
      <c r="J181" s="16">
        <f t="shared" si="34"/>
        <v>0</v>
      </c>
      <c r="K181" s="15"/>
    </row>
    <row r="182" spans="1:11" s="4" customFormat="1" x14ac:dyDescent="0.25">
      <c r="A182" s="73"/>
      <c r="B182" s="73"/>
      <c r="C182" s="73"/>
      <c r="D182" s="73"/>
      <c r="E182" s="73"/>
      <c r="F182" s="73"/>
      <c r="G182" s="14" t="s">
        <v>156</v>
      </c>
      <c r="H182" s="7">
        <v>300</v>
      </c>
      <c r="I182" s="14">
        <v>0</v>
      </c>
      <c r="J182" s="16">
        <f>I182*H182</f>
        <v>0</v>
      </c>
      <c r="K182" s="15"/>
    </row>
    <row r="183" spans="1:11" s="4" customFormat="1" x14ac:dyDescent="0.25">
      <c r="A183" s="71">
        <v>36</v>
      </c>
      <c r="B183" s="71">
        <v>6</v>
      </c>
      <c r="C183" s="71" t="s">
        <v>59</v>
      </c>
      <c r="D183" s="71" t="s">
        <v>60</v>
      </c>
      <c r="E183" s="71" t="s">
        <v>116</v>
      </c>
      <c r="F183" s="71">
        <v>2017</v>
      </c>
      <c r="G183" s="14" t="s">
        <v>125</v>
      </c>
      <c r="H183" s="7">
        <v>100</v>
      </c>
      <c r="I183" s="14">
        <v>0</v>
      </c>
      <c r="J183" s="16">
        <f>H183*I183</f>
        <v>0</v>
      </c>
      <c r="K183" s="15" t="s">
        <v>125</v>
      </c>
    </row>
    <row r="184" spans="1:11" s="4" customFormat="1" x14ac:dyDescent="0.25">
      <c r="A184" s="72"/>
      <c r="B184" s="72"/>
      <c r="C184" s="72"/>
      <c r="D184" s="72"/>
      <c r="E184" s="72"/>
      <c r="F184" s="72"/>
      <c r="G184" s="14" t="s">
        <v>153</v>
      </c>
      <c r="H184" s="7">
        <v>150</v>
      </c>
      <c r="I184" s="14">
        <v>0</v>
      </c>
      <c r="J184" s="16">
        <f t="shared" ref="J184:J186" si="35">I184*H184</f>
        <v>0</v>
      </c>
      <c r="K184" s="15"/>
    </row>
    <row r="185" spans="1:11" s="4" customFormat="1" x14ac:dyDescent="0.25">
      <c r="A185" s="72"/>
      <c r="B185" s="72"/>
      <c r="C185" s="72"/>
      <c r="D185" s="72"/>
      <c r="E185" s="72"/>
      <c r="F185" s="72"/>
      <c r="G185" s="14" t="s">
        <v>154</v>
      </c>
      <c r="H185" s="7">
        <v>200</v>
      </c>
      <c r="I185" s="14">
        <v>0</v>
      </c>
      <c r="J185" s="16">
        <f t="shared" si="35"/>
        <v>0</v>
      </c>
      <c r="K185" s="15"/>
    </row>
    <row r="186" spans="1:11" s="4" customFormat="1" x14ac:dyDescent="0.25">
      <c r="A186" s="72"/>
      <c r="B186" s="72"/>
      <c r="C186" s="72"/>
      <c r="D186" s="72"/>
      <c r="E186" s="72"/>
      <c r="F186" s="72"/>
      <c r="G186" s="14" t="s">
        <v>155</v>
      </c>
      <c r="H186" s="7">
        <v>250</v>
      </c>
      <c r="I186" s="14">
        <v>0</v>
      </c>
      <c r="J186" s="16">
        <f t="shared" si="35"/>
        <v>0</v>
      </c>
      <c r="K186" s="15"/>
    </row>
    <row r="187" spans="1:11" s="4" customFormat="1" x14ac:dyDescent="0.25">
      <c r="A187" s="73"/>
      <c r="B187" s="73"/>
      <c r="C187" s="73"/>
      <c r="D187" s="73"/>
      <c r="E187" s="73"/>
      <c r="F187" s="73"/>
      <c r="G187" s="14" t="s">
        <v>156</v>
      </c>
      <c r="H187" s="7">
        <v>300</v>
      </c>
      <c r="I187" s="14">
        <v>0</v>
      </c>
      <c r="J187" s="16">
        <f>I187*H187</f>
        <v>0</v>
      </c>
      <c r="K187" s="15"/>
    </row>
    <row r="188" spans="1:11" s="4" customFormat="1" x14ac:dyDescent="0.25">
      <c r="A188" s="71">
        <v>37</v>
      </c>
      <c r="B188" s="71">
        <v>7</v>
      </c>
      <c r="C188" s="71" t="s">
        <v>31</v>
      </c>
      <c r="D188" s="71" t="s">
        <v>61</v>
      </c>
      <c r="E188" s="71" t="s">
        <v>116</v>
      </c>
      <c r="F188" s="71">
        <v>2017</v>
      </c>
      <c r="G188" s="14" t="s">
        <v>125</v>
      </c>
      <c r="H188" s="7">
        <v>100</v>
      </c>
      <c r="I188" s="14">
        <v>0</v>
      </c>
      <c r="J188" s="16">
        <f>H188*I188</f>
        <v>0</v>
      </c>
      <c r="K188" s="15" t="s">
        <v>125</v>
      </c>
    </row>
    <row r="189" spans="1:11" s="4" customFormat="1" x14ac:dyDescent="0.25">
      <c r="A189" s="72"/>
      <c r="B189" s="72"/>
      <c r="C189" s="72"/>
      <c r="D189" s="72"/>
      <c r="E189" s="72"/>
      <c r="F189" s="72"/>
      <c r="G189" s="14" t="s">
        <v>153</v>
      </c>
      <c r="H189" s="7">
        <v>150</v>
      </c>
      <c r="I189" s="14">
        <v>0</v>
      </c>
      <c r="J189" s="16">
        <f t="shared" ref="J189:J191" si="36">I189*H189</f>
        <v>0</v>
      </c>
      <c r="K189" s="15"/>
    </row>
    <row r="190" spans="1:11" s="4" customFormat="1" x14ac:dyDescent="0.25">
      <c r="A190" s="72"/>
      <c r="B190" s="72"/>
      <c r="C190" s="72"/>
      <c r="D190" s="72"/>
      <c r="E190" s="72"/>
      <c r="F190" s="72"/>
      <c r="G190" s="14" t="s">
        <v>154</v>
      </c>
      <c r="H190" s="7">
        <v>200</v>
      </c>
      <c r="I190" s="14">
        <v>0</v>
      </c>
      <c r="J190" s="16">
        <f t="shared" si="36"/>
        <v>0</v>
      </c>
      <c r="K190" s="15"/>
    </row>
    <row r="191" spans="1:11" s="4" customFormat="1" x14ac:dyDescent="0.25">
      <c r="A191" s="72"/>
      <c r="B191" s="72"/>
      <c r="C191" s="72"/>
      <c r="D191" s="72"/>
      <c r="E191" s="72"/>
      <c r="F191" s="72"/>
      <c r="G191" s="14" t="s">
        <v>155</v>
      </c>
      <c r="H191" s="7">
        <v>250</v>
      </c>
      <c r="I191" s="14">
        <v>0</v>
      </c>
      <c r="J191" s="16">
        <f t="shared" si="36"/>
        <v>0</v>
      </c>
      <c r="K191" s="15"/>
    </row>
    <row r="192" spans="1:11" s="4" customFormat="1" x14ac:dyDescent="0.25">
      <c r="A192" s="73"/>
      <c r="B192" s="73"/>
      <c r="C192" s="73"/>
      <c r="D192" s="73"/>
      <c r="E192" s="73"/>
      <c r="F192" s="73"/>
      <c r="G192" s="14" t="s">
        <v>156</v>
      </c>
      <c r="H192" s="7">
        <v>300</v>
      </c>
      <c r="I192" s="14">
        <v>0</v>
      </c>
      <c r="J192" s="16">
        <f>I192*H192</f>
        <v>0</v>
      </c>
      <c r="K192" s="15"/>
    </row>
    <row r="193" spans="1:11" s="4" customFormat="1" x14ac:dyDescent="0.25">
      <c r="A193" s="71">
        <v>38</v>
      </c>
      <c r="B193" s="71">
        <v>8</v>
      </c>
      <c r="C193" s="71" t="s">
        <v>62</v>
      </c>
      <c r="D193" s="71" t="s">
        <v>63</v>
      </c>
      <c r="E193" s="71" t="s">
        <v>116</v>
      </c>
      <c r="F193" s="71">
        <v>2017</v>
      </c>
      <c r="G193" s="14" t="s">
        <v>125</v>
      </c>
      <c r="H193" s="7">
        <v>100</v>
      </c>
      <c r="I193" s="14">
        <v>0</v>
      </c>
      <c r="J193" s="16">
        <f>H193*I193</f>
        <v>0</v>
      </c>
      <c r="K193" s="15" t="s">
        <v>125</v>
      </c>
    </row>
    <row r="194" spans="1:11" s="4" customFormat="1" x14ac:dyDescent="0.25">
      <c r="A194" s="72"/>
      <c r="B194" s="72"/>
      <c r="C194" s="72"/>
      <c r="D194" s="72"/>
      <c r="E194" s="72"/>
      <c r="F194" s="72"/>
      <c r="G194" s="14" t="s">
        <v>153</v>
      </c>
      <c r="H194" s="7">
        <v>150</v>
      </c>
      <c r="I194" s="14">
        <v>0</v>
      </c>
      <c r="J194" s="16">
        <f t="shared" ref="J194:J196" si="37">I194*H194</f>
        <v>0</v>
      </c>
      <c r="K194" s="15"/>
    </row>
    <row r="195" spans="1:11" s="4" customFormat="1" x14ac:dyDescent="0.25">
      <c r="A195" s="72"/>
      <c r="B195" s="72"/>
      <c r="C195" s="72"/>
      <c r="D195" s="72"/>
      <c r="E195" s="72"/>
      <c r="F195" s="72"/>
      <c r="G195" s="14" t="s">
        <v>154</v>
      </c>
      <c r="H195" s="7">
        <v>200</v>
      </c>
      <c r="I195" s="14">
        <v>0</v>
      </c>
      <c r="J195" s="16">
        <f t="shared" si="37"/>
        <v>0</v>
      </c>
      <c r="K195" s="15"/>
    </row>
    <row r="196" spans="1:11" s="4" customFormat="1" x14ac:dyDescent="0.25">
      <c r="A196" s="72"/>
      <c r="B196" s="72"/>
      <c r="C196" s="72"/>
      <c r="D196" s="72"/>
      <c r="E196" s="72"/>
      <c r="F196" s="72"/>
      <c r="G196" s="14" t="s">
        <v>155</v>
      </c>
      <c r="H196" s="7">
        <v>250</v>
      </c>
      <c r="I196" s="14">
        <v>0</v>
      </c>
      <c r="J196" s="16">
        <f t="shared" si="37"/>
        <v>0</v>
      </c>
      <c r="K196" s="15"/>
    </row>
    <row r="197" spans="1:11" s="4" customFormat="1" x14ac:dyDescent="0.25">
      <c r="A197" s="73"/>
      <c r="B197" s="73"/>
      <c r="C197" s="73"/>
      <c r="D197" s="73"/>
      <c r="E197" s="73"/>
      <c r="F197" s="73"/>
      <c r="G197" s="14" t="s">
        <v>156</v>
      </c>
      <c r="H197" s="7">
        <v>300</v>
      </c>
      <c r="I197" s="14">
        <v>0</v>
      </c>
      <c r="J197" s="16">
        <f>I197*H197</f>
        <v>0</v>
      </c>
      <c r="K197" s="15"/>
    </row>
    <row r="198" spans="1:11" s="4" customFormat="1" x14ac:dyDescent="0.25">
      <c r="A198" s="71">
        <v>39</v>
      </c>
      <c r="B198" s="71">
        <v>9</v>
      </c>
      <c r="C198" s="71" t="s">
        <v>62</v>
      </c>
      <c r="D198" s="71" t="s">
        <v>64</v>
      </c>
      <c r="E198" s="71" t="s">
        <v>116</v>
      </c>
      <c r="F198" s="71">
        <v>2017</v>
      </c>
      <c r="G198" s="14" t="s">
        <v>125</v>
      </c>
      <c r="H198" s="7">
        <v>100</v>
      </c>
      <c r="I198" s="14">
        <v>0</v>
      </c>
      <c r="J198" s="16">
        <f>H198*I198</f>
        <v>0</v>
      </c>
      <c r="K198" s="15" t="s">
        <v>125</v>
      </c>
    </row>
    <row r="199" spans="1:11" s="4" customFormat="1" x14ac:dyDescent="0.25">
      <c r="A199" s="72"/>
      <c r="B199" s="72"/>
      <c r="C199" s="72"/>
      <c r="D199" s="72"/>
      <c r="E199" s="72"/>
      <c r="F199" s="72"/>
      <c r="G199" s="14" t="s">
        <v>153</v>
      </c>
      <c r="H199" s="7">
        <v>150</v>
      </c>
      <c r="I199" s="14">
        <v>0</v>
      </c>
      <c r="J199" s="16">
        <f t="shared" ref="J199:J201" si="38">I199*H199</f>
        <v>0</v>
      </c>
      <c r="K199" s="15"/>
    </row>
    <row r="200" spans="1:11" s="4" customFormat="1" x14ac:dyDescent="0.25">
      <c r="A200" s="72"/>
      <c r="B200" s="72"/>
      <c r="C200" s="72"/>
      <c r="D200" s="72"/>
      <c r="E200" s="72"/>
      <c r="F200" s="72"/>
      <c r="G200" s="14" t="s">
        <v>154</v>
      </c>
      <c r="H200" s="7">
        <v>200</v>
      </c>
      <c r="I200" s="14">
        <v>0</v>
      </c>
      <c r="J200" s="16">
        <f t="shared" si="38"/>
        <v>0</v>
      </c>
      <c r="K200" s="15"/>
    </row>
    <row r="201" spans="1:11" s="4" customFormat="1" x14ac:dyDescent="0.25">
      <c r="A201" s="72"/>
      <c r="B201" s="72"/>
      <c r="C201" s="72"/>
      <c r="D201" s="72"/>
      <c r="E201" s="72"/>
      <c r="F201" s="72"/>
      <c r="G201" s="14" t="s">
        <v>155</v>
      </c>
      <c r="H201" s="7">
        <v>250</v>
      </c>
      <c r="I201" s="14">
        <v>0</v>
      </c>
      <c r="J201" s="16">
        <f t="shared" si="38"/>
        <v>0</v>
      </c>
      <c r="K201" s="15"/>
    </row>
    <row r="202" spans="1:11" s="4" customFormat="1" x14ac:dyDescent="0.25">
      <c r="A202" s="73"/>
      <c r="B202" s="73"/>
      <c r="C202" s="73"/>
      <c r="D202" s="73"/>
      <c r="E202" s="73"/>
      <c r="F202" s="73"/>
      <c r="G202" s="14" t="s">
        <v>156</v>
      </c>
      <c r="H202" s="7">
        <v>300</v>
      </c>
      <c r="I202" s="14">
        <v>0</v>
      </c>
      <c r="J202" s="16">
        <f>I202*H202</f>
        <v>0</v>
      </c>
      <c r="K202" s="15"/>
    </row>
    <row r="203" spans="1:11" s="4" customFormat="1" x14ac:dyDescent="0.25">
      <c r="A203" s="71">
        <v>40</v>
      </c>
      <c r="B203" s="71">
        <v>7</v>
      </c>
      <c r="C203" s="71" t="s">
        <v>65</v>
      </c>
      <c r="D203" s="71" t="s">
        <v>66</v>
      </c>
      <c r="E203" s="71" t="s">
        <v>116</v>
      </c>
      <c r="F203" s="71">
        <v>2017</v>
      </c>
      <c r="G203" s="14" t="s">
        <v>125</v>
      </c>
      <c r="H203" s="7">
        <v>100</v>
      </c>
      <c r="I203" s="14">
        <v>0</v>
      </c>
      <c r="J203" s="16">
        <f>H203*I203</f>
        <v>0</v>
      </c>
      <c r="K203" s="15" t="s">
        <v>125</v>
      </c>
    </row>
    <row r="204" spans="1:11" s="4" customFormat="1" x14ac:dyDescent="0.25">
      <c r="A204" s="72"/>
      <c r="B204" s="72"/>
      <c r="C204" s="72"/>
      <c r="D204" s="72"/>
      <c r="E204" s="72"/>
      <c r="F204" s="72"/>
      <c r="G204" s="14" t="s">
        <v>153</v>
      </c>
      <c r="H204" s="7">
        <v>150</v>
      </c>
      <c r="I204" s="14">
        <v>0</v>
      </c>
      <c r="J204" s="16">
        <f t="shared" ref="J204:J206" si="39">I204*H204</f>
        <v>0</v>
      </c>
      <c r="K204" s="15"/>
    </row>
    <row r="205" spans="1:11" s="4" customFormat="1" x14ac:dyDescent="0.25">
      <c r="A205" s="72"/>
      <c r="B205" s="72"/>
      <c r="C205" s="72"/>
      <c r="D205" s="72"/>
      <c r="E205" s="72"/>
      <c r="F205" s="72"/>
      <c r="G205" s="14" t="s">
        <v>154</v>
      </c>
      <c r="H205" s="7">
        <v>200</v>
      </c>
      <c r="I205" s="14">
        <v>0</v>
      </c>
      <c r="J205" s="16">
        <f t="shared" si="39"/>
        <v>0</v>
      </c>
      <c r="K205" s="15"/>
    </row>
    <row r="206" spans="1:11" s="4" customFormat="1" x14ac:dyDescent="0.25">
      <c r="A206" s="72"/>
      <c r="B206" s="72"/>
      <c r="C206" s="72"/>
      <c r="D206" s="72"/>
      <c r="E206" s="72"/>
      <c r="F206" s="72"/>
      <c r="G206" s="14" t="s">
        <v>155</v>
      </c>
      <c r="H206" s="7">
        <v>250</v>
      </c>
      <c r="I206" s="14">
        <v>0</v>
      </c>
      <c r="J206" s="16">
        <f t="shared" si="39"/>
        <v>0</v>
      </c>
      <c r="K206" s="15"/>
    </row>
    <row r="207" spans="1:11" s="4" customFormat="1" x14ac:dyDescent="0.25">
      <c r="A207" s="73"/>
      <c r="B207" s="73"/>
      <c r="C207" s="73"/>
      <c r="D207" s="73"/>
      <c r="E207" s="73"/>
      <c r="F207" s="73"/>
      <c r="G207" s="14" t="s">
        <v>156</v>
      </c>
      <c r="H207" s="7">
        <v>300</v>
      </c>
      <c r="I207" s="14">
        <v>0</v>
      </c>
      <c r="J207" s="16">
        <f>I207*H207</f>
        <v>0</v>
      </c>
      <c r="K207" s="15"/>
    </row>
    <row r="208" spans="1:11" s="4" customFormat="1" x14ac:dyDescent="0.25">
      <c r="A208" s="71">
        <v>41</v>
      </c>
      <c r="B208" s="71">
        <v>7</v>
      </c>
      <c r="C208" s="71" t="s">
        <v>65</v>
      </c>
      <c r="D208" s="71" t="s">
        <v>67</v>
      </c>
      <c r="E208" s="71" t="s">
        <v>116</v>
      </c>
      <c r="F208" s="71">
        <v>2017</v>
      </c>
      <c r="G208" s="14" t="s">
        <v>125</v>
      </c>
      <c r="H208" s="7">
        <v>100</v>
      </c>
      <c r="I208" s="14">
        <v>0</v>
      </c>
      <c r="J208" s="16">
        <f>H208*I208</f>
        <v>0</v>
      </c>
      <c r="K208" s="15" t="s">
        <v>125</v>
      </c>
    </row>
    <row r="209" spans="1:11" s="4" customFormat="1" x14ac:dyDescent="0.25">
      <c r="A209" s="72"/>
      <c r="B209" s="72"/>
      <c r="C209" s="72"/>
      <c r="D209" s="72"/>
      <c r="E209" s="72"/>
      <c r="F209" s="72"/>
      <c r="G209" s="14" t="s">
        <v>153</v>
      </c>
      <c r="H209" s="7">
        <v>150</v>
      </c>
      <c r="I209" s="14">
        <v>0</v>
      </c>
      <c r="J209" s="16">
        <f t="shared" ref="J209:J211" si="40">I209*H209</f>
        <v>0</v>
      </c>
      <c r="K209" s="15"/>
    </row>
    <row r="210" spans="1:11" s="4" customFormat="1" x14ac:dyDescent="0.25">
      <c r="A210" s="72"/>
      <c r="B210" s="72"/>
      <c r="C210" s="72"/>
      <c r="D210" s="72"/>
      <c r="E210" s="72"/>
      <c r="F210" s="72"/>
      <c r="G210" s="14" t="s">
        <v>154</v>
      </c>
      <c r="H210" s="7">
        <v>200</v>
      </c>
      <c r="I210" s="14">
        <v>0</v>
      </c>
      <c r="J210" s="16">
        <f t="shared" si="40"/>
        <v>0</v>
      </c>
      <c r="K210" s="15"/>
    </row>
    <row r="211" spans="1:11" s="4" customFormat="1" x14ac:dyDescent="0.25">
      <c r="A211" s="72"/>
      <c r="B211" s="72"/>
      <c r="C211" s="72"/>
      <c r="D211" s="72"/>
      <c r="E211" s="72"/>
      <c r="F211" s="72"/>
      <c r="G211" s="14" t="s">
        <v>155</v>
      </c>
      <c r="H211" s="7">
        <v>250</v>
      </c>
      <c r="I211" s="14">
        <v>0</v>
      </c>
      <c r="J211" s="16">
        <f t="shared" si="40"/>
        <v>0</v>
      </c>
      <c r="K211" s="15"/>
    </row>
    <row r="212" spans="1:11" s="4" customFormat="1" x14ac:dyDescent="0.25">
      <c r="A212" s="73"/>
      <c r="B212" s="73"/>
      <c r="C212" s="73"/>
      <c r="D212" s="73"/>
      <c r="E212" s="73"/>
      <c r="F212" s="73"/>
      <c r="G212" s="14" t="s">
        <v>156</v>
      </c>
      <c r="H212" s="7">
        <v>300</v>
      </c>
      <c r="I212" s="14">
        <v>0</v>
      </c>
      <c r="J212" s="16">
        <f>I212*H212</f>
        <v>0</v>
      </c>
      <c r="K212" s="15"/>
    </row>
    <row r="213" spans="1:11" x14ac:dyDescent="0.25">
      <c r="A213" s="71">
        <v>42</v>
      </c>
      <c r="B213" s="71">
        <v>8</v>
      </c>
      <c r="C213" s="71" t="s">
        <v>65</v>
      </c>
      <c r="D213" s="71" t="s">
        <v>68</v>
      </c>
      <c r="E213" s="71" t="s">
        <v>116</v>
      </c>
      <c r="F213" s="71">
        <v>2017</v>
      </c>
      <c r="G213" s="14" t="s">
        <v>125</v>
      </c>
      <c r="H213" s="7">
        <v>100</v>
      </c>
      <c r="I213" s="14">
        <v>0</v>
      </c>
      <c r="J213" s="16">
        <f>H213*I213</f>
        <v>0</v>
      </c>
      <c r="K213" s="15" t="s">
        <v>125</v>
      </c>
    </row>
    <row r="214" spans="1:11" s="4" customFormat="1" x14ac:dyDescent="0.25">
      <c r="A214" s="72"/>
      <c r="B214" s="72"/>
      <c r="C214" s="72"/>
      <c r="D214" s="72"/>
      <c r="E214" s="72"/>
      <c r="F214" s="72"/>
      <c r="G214" s="14" t="s">
        <v>153</v>
      </c>
      <c r="H214" s="7">
        <v>150</v>
      </c>
      <c r="I214" s="14">
        <v>0</v>
      </c>
      <c r="J214" s="16">
        <f t="shared" ref="J214:J216" si="41">I214*H214</f>
        <v>0</v>
      </c>
      <c r="K214" s="15"/>
    </row>
    <row r="215" spans="1:11" s="4" customFormat="1" x14ac:dyDescent="0.25">
      <c r="A215" s="72"/>
      <c r="B215" s="72"/>
      <c r="C215" s="72"/>
      <c r="D215" s="72"/>
      <c r="E215" s="72"/>
      <c r="F215" s="72"/>
      <c r="G215" s="14" t="s">
        <v>154</v>
      </c>
      <c r="H215" s="7">
        <v>200</v>
      </c>
      <c r="I215" s="14">
        <v>0</v>
      </c>
      <c r="J215" s="16">
        <f t="shared" si="41"/>
        <v>0</v>
      </c>
      <c r="K215" s="15"/>
    </row>
    <row r="216" spans="1:11" s="4" customFormat="1" x14ac:dyDescent="0.25">
      <c r="A216" s="72"/>
      <c r="B216" s="72"/>
      <c r="C216" s="72"/>
      <c r="D216" s="72"/>
      <c r="E216" s="72"/>
      <c r="F216" s="72"/>
      <c r="G216" s="14" t="s">
        <v>155</v>
      </c>
      <c r="H216" s="7">
        <v>250</v>
      </c>
      <c r="I216" s="14">
        <v>0</v>
      </c>
      <c r="J216" s="16">
        <f t="shared" si="41"/>
        <v>0</v>
      </c>
      <c r="K216" s="15"/>
    </row>
    <row r="217" spans="1:11" s="4" customFormat="1" x14ac:dyDescent="0.25">
      <c r="A217" s="73"/>
      <c r="B217" s="73"/>
      <c r="C217" s="73"/>
      <c r="D217" s="73"/>
      <c r="E217" s="73"/>
      <c r="F217" s="73"/>
      <c r="G217" s="14" t="s">
        <v>156</v>
      </c>
      <c r="H217" s="7">
        <v>300</v>
      </c>
      <c r="I217" s="14">
        <v>0</v>
      </c>
      <c r="J217" s="16">
        <f>I217*H217</f>
        <v>0</v>
      </c>
      <c r="K217" s="15"/>
    </row>
    <row r="218" spans="1:11" s="4" customFormat="1" x14ac:dyDescent="0.25">
      <c r="A218" s="71">
        <v>43</v>
      </c>
      <c r="B218" s="71">
        <v>9</v>
      </c>
      <c r="C218" s="71" t="s">
        <v>65</v>
      </c>
      <c r="D218" s="71" t="s">
        <v>69</v>
      </c>
      <c r="E218" s="71" t="s">
        <v>116</v>
      </c>
      <c r="F218" s="71">
        <v>2017</v>
      </c>
      <c r="G218" s="14" t="s">
        <v>125</v>
      </c>
      <c r="H218" s="7">
        <v>100</v>
      </c>
      <c r="I218" s="14">
        <v>0</v>
      </c>
      <c r="J218" s="16">
        <f>H218*I218</f>
        <v>0</v>
      </c>
      <c r="K218" s="15" t="s">
        <v>125</v>
      </c>
    </row>
    <row r="219" spans="1:11" s="4" customFormat="1" x14ac:dyDescent="0.25">
      <c r="A219" s="72"/>
      <c r="B219" s="72"/>
      <c r="C219" s="72"/>
      <c r="D219" s="72"/>
      <c r="E219" s="72"/>
      <c r="F219" s="72"/>
      <c r="G219" s="14" t="s">
        <v>153</v>
      </c>
      <c r="H219" s="7">
        <v>150</v>
      </c>
      <c r="I219" s="14">
        <v>0</v>
      </c>
      <c r="J219" s="16">
        <f t="shared" ref="J219:J221" si="42">I219*H219</f>
        <v>0</v>
      </c>
      <c r="K219" s="15"/>
    </row>
    <row r="220" spans="1:11" s="4" customFormat="1" x14ac:dyDescent="0.25">
      <c r="A220" s="72"/>
      <c r="B220" s="72"/>
      <c r="C220" s="72"/>
      <c r="D220" s="72"/>
      <c r="E220" s="72"/>
      <c r="F220" s="72"/>
      <c r="G220" s="14" t="s">
        <v>154</v>
      </c>
      <c r="H220" s="7">
        <v>200</v>
      </c>
      <c r="I220" s="14">
        <v>0</v>
      </c>
      <c r="J220" s="16">
        <f t="shared" si="42"/>
        <v>0</v>
      </c>
      <c r="K220" s="15"/>
    </row>
    <row r="221" spans="1:11" s="4" customFormat="1" x14ac:dyDescent="0.25">
      <c r="A221" s="72"/>
      <c r="B221" s="72"/>
      <c r="C221" s="72"/>
      <c r="D221" s="72"/>
      <c r="E221" s="72"/>
      <c r="F221" s="72"/>
      <c r="G221" s="14" t="s">
        <v>155</v>
      </c>
      <c r="H221" s="7">
        <v>250</v>
      </c>
      <c r="I221" s="14">
        <v>0</v>
      </c>
      <c r="J221" s="16">
        <f t="shared" si="42"/>
        <v>0</v>
      </c>
      <c r="K221" s="15"/>
    </row>
    <row r="222" spans="1:11" s="4" customFormat="1" x14ac:dyDescent="0.25">
      <c r="A222" s="73"/>
      <c r="B222" s="73"/>
      <c r="C222" s="73"/>
      <c r="D222" s="73"/>
      <c r="E222" s="73"/>
      <c r="F222" s="73"/>
      <c r="G222" s="14" t="s">
        <v>156</v>
      </c>
      <c r="H222" s="7">
        <v>300</v>
      </c>
      <c r="I222" s="14">
        <v>0</v>
      </c>
      <c r="J222" s="16">
        <f>I222*H222</f>
        <v>0</v>
      </c>
      <c r="K222" s="15"/>
    </row>
    <row r="223" spans="1:11" s="4" customFormat="1" x14ac:dyDescent="0.25">
      <c r="A223" s="71">
        <v>44</v>
      </c>
      <c r="B223" s="71" t="s">
        <v>7</v>
      </c>
      <c r="C223" s="71" t="s">
        <v>70</v>
      </c>
      <c r="D223" s="71" t="s">
        <v>71</v>
      </c>
      <c r="E223" s="71" t="s">
        <v>116</v>
      </c>
      <c r="F223" s="71">
        <v>2017</v>
      </c>
      <c r="G223" s="14" t="s">
        <v>125</v>
      </c>
      <c r="H223" s="7">
        <v>100</v>
      </c>
      <c r="I223" s="14">
        <v>0</v>
      </c>
      <c r="J223" s="16">
        <f>H223*I223</f>
        <v>0</v>
      </c>
      <c r="K223" s="15" t="s">
        <v>125</v>
      </c>
    </row>
    <row r="224" spans="1:11" s="4" customFormat="1" x14ac:dyDescent="0.25">
      <c r="A224" s="72"/>
      <c r="B224" s="72"/>
      <c r="C224" s="72"/>
      <c r="D224" s="72"/>
      <c r="E224" s="72"/>
      <c r="F224" s="72"/>
      <c r="G224" s="14" t="s">
        <v>153</v>
      </c>
      <c r="H224" s="7">
        <v>150</v>
      </c>
      <c r="I224" s="14">
        <v>0</v>
      </c>
      <c r="J224" s="16">
        <f t="shared" ref="J224:J226" si="43">I224*H224</f>
        <v>0</v>
      </c>
      <c r="K224" s="15"/>
    </row>
    <row r="225" spans="1:11" s="4" customFormat="1" x14ac:dyDescent="0.25">
      <c r="A225" s="72"/>
      <c r="B225" s="72"/>
      <c r="C225" s="72"/>
      <c r="D225" s="72"/>
      <c r="E225" s="72"/>
      <c r="F225" s="72"/>
      <c r="G225" s="14" t="s">
        <v>154</v>
      </c>
      <c r="H225" s="7">
        <v>200</v>
      </c>
      <c r="I225" s="14">
        <v>0</v>
      </c>
      <c r="J225" s="16">
        <f t="shared" si="43"/>
        <v>0</v>
      </c>
      <c r="K225" s="15"/>
    </row>
    <row r="226" spans="1:11" s="4" customFormat="1" x14ac:dyDescent="0.25">
      <c r="A226" s="72"/>
      <c r="B226" s="72"/>
      <c r="C226" s="72"/>
      <c r="D226" s="72"/>
      <c r="E226" s="72"/>
      <c r="F226" s="72"/>
      <c r="G226" s="14" t="s">
        <v>155</v>
      </c>
      <c r="H226" s="7">
        <v>250</v>
      </c>
      <c r="I226" s="14">
        <v>0</v>
      </c>
      <c r="J226" s="16">
        <f t="shared" si="43"/>
        <v>0</v>
      </c>
      <c r="K226" s="15"/>
    </row>
    <row r="227" spans="1:11" s="4" customFormat="1" x14ac:dyDescent="0.25">
      <c r="A227" s="73"/>
      <c r="B227" s="73"/>
      <c r="C227" s="73"/>
      <c r="D227" s="73"/>
      <c r="E227" s="73"/>
      <c r="F227" s="73"/>
      <c r="G227" s="14" t="s">
        <v>156</v>
      </c>
      <c r="H227" s="7">
        <v>300</v>
      </c>
      <c r="I227" s="14">
        <v>0</v>
      </c>
      <c r="J227" s="16">
        <f>I227*H227</f>
        <v>0</v>
      </c>
      <c r="K227" s="15"/>
    </row>
    <row r="228" spans="1:11" ht="40.5" customHeight="1" x14ac:dyDescent="0.25">
      <c r="A228" s="71">
        <v>45</v>
      </c>
      <c r="B228" s="71" t="s">
        <v>7</v>
      </c>
      <c r="C228" s="71" t="s">
        <v>72</v>
      </c>
      <c r="D228" s="71" t="s">
        <v>71</v>
      </c>
      <c r="E228" s="71" t="s">
        <v>116</v>
      </c>
      <c r="F228" s="71">
        <v>2017</v>
      </c>
      <c r="G228" s="14" t="s">
        <v>125</v>
      </c>
      <c r="H228" s="7">
        <v>100</v>
      </c>
      <c r="I228" s="14">
        <v>0</v>
      </c>
      <c r="J228" s="16">
        <f>H228*I228</f>
        <v>0</v>
      </c>
      <c r="K228" s="15" t="s">
        <v>125</v>
      </c>
    </row>
    <row r="229" spans="1:11" s="4" customFormat="1" x14ac:dyDescent="0.25">
      <c r="A229" s="72"/>
      <c r="B229" s="72"/>
      <c r="C229" s="72"/>
      <c r="D229" s="72"/>
      <c r="E229" s="72"/>
      <c r="F229" s="72"/>
      <c r="G229" s="14" t="s">
        <v>153</v>
      </c>
      <c r="H229" s="7">
        <v>150</v>
      </c>
      <c r="I229" s="14">
        <v>0</v>
      </c>
      <c r="J229" s="16">
        <f t="shared" ref="J229:J231" si="44">I229*H229</f>
        <v>0</v>
      </c>
      <c r="K229" s="15"/>
    </row>
    <row r="230" spans="1:11" s="4" customFormat="1" x14ac:dyDescent="0.25">
      <c r="A230" s="72"/>
      <c r="B230" s="72"/>
      <c r="C230" s="72"/>
      <c r="D230" s="72"/>
      <c r="E230" s="72"/>
      <c r="F230" s="72"/>
      <c r="G230" s="14" t="s">
        <v>154</v>
      </c>
      <c r="H230" s="7">
        <v>200</v>
      </c>
      <c r="I230" s="14">
        <v>0</v>
      </c>
      <c r="J230" s="16">
        <f t="shared" si="44"/>
        <v>0</v>
      </c>
      <c r="K230" s="15"/>
    </row>
    <row r="231" spans="1:11" s="4" customFormat="1" x14ac:dyDescent="0.25">
      <c r="A231" s="72"/>
      <c r="B231" s="72"/>
      <c r="C231" s="72"/>
      <c r="D231" s="72"/>
      <c r="E231" s="72"/>
      <c r="F231" s="72"/>
      <c r="G231" s="14" t="s">
        <v>155</v>
      </c>
      <c r="H231" s="7">
        <v>250</v>
      </c>
      <c r="I231" s="14">
        <v>0</v>
      </c>
      <c r="J231" s="16">
        <f t="shared" si="44"/>
        <v>0</v>
      </c>
      <c r="K231" s="15"/>
    </row>
    <row r="232" spans="1:11" s="4" customFormat="1" x14ac:dyDescent="0.25">
      <c r="A232" s="73"/>
      <c r="B232" s="73"/>
      <c r="C232" s="73"/>
      <c r="D232" s="73"/>
      <c r="E232" s="73"/>
      <c r="F232" s="73"/>
      <c r="G232" s="14" t="s">
        <v>156</v>
      </c>
      <c r="H232" s="7">
        <v>300</v>
      </c>
      <c r="I232" s="14">
        <v>0</v>
      </c>
      <c r="J232" s="16">
        <f>I232*H232</f>
        <v>0</v>
      </c>
      <c r="K232" s="15"/>
    </row>
    <row r="233" spans="1:11" ht="40.5" customHeight="1" x14ac:dyDescent="0.25">
      <c r="A233" s="71">
        <v>46</v>
      </c>
      <c r="B233" s="71" t="s">
        <v>8</v>
      </c>
      <c r="C233" s="71" t="s">
        <v>73</v>
      </c>
      <c r="D233" s="71" t="s">
        <v>68</v>
      </c>
      <c r="E233" s="71" t="s">
        <v>116</v>
      </c>
      <c r="F233" s="71">
        <v>2017</v>
      </c>
      <c r="G233" s="14" t="s">
        <v>125</v>
      </c>
      <c r="H233" s="7">
        <v>100</v>
      </c>
      <c r="I233" s="14">
        <v>0</v>
      </c>
      <c r="J233" s="16">
        <f>H233*I233</f>
        <v>0</v>
      </c>
      <c r="K233" s="15" t="s">
        <v>125</v>
      </c>
    </row>
    <row r="234" spans="1:11" s="4" customFormat="1" x14ac:dyDescent="0.25">
      <c r="A234" s="72"/>
      <c r="B234" s="72"/>
      <c r="C234" s="72"/>
      <c r="D234" s="72"/>
      <c r="E234" s="72"/>
      <c r="F234" s="72"/>
      <c r="G234" s="14" t="s">
        <v>153</v>
      </c>
      <c r="H234" s="7">
        <v>150</v>
      </c>
      <c r="I234" s="14">
        <v>0</v>
      </c>
      <c r="J234" s="16">
        <f t="shared" ref="J234:J236" si="45">I234*H234</f>
        <v>0</v>
      </c>
      <c r="K234" s="15"/>
    </row>
    <row r="235" spans="1:11" s="4" customFormat="1" x14ac:dyDescent="0.25">
      <c r="A235" s="72"/>
      <c r="B235" s="72"/>
      <c r="C235" s="72"/>
      <c r="D235" s="72"/>
      <c r="E235" s="72"/>
      <c r="F235" s="72"/>
      <c r="G235" s="14" t="s">
        <v>154</v>
      </c>
      <c r="H235" s="7">
        <v>200</v>
      </c>
      <c r="I235" s="14">
        <v>0</v>
      </c>
      <c r="J235" s="16">
        <f t="shared" si="45"/>
        <v>0</v>
      </c>
      <c r="K235" s="15"/>
    </row>
    <row r="236" spans="1:11" s="4" customFormat="1" x14ac:dyDescent="0.25">
      <c r="A236" s="72"/>
      <c r="B236" s="72"/>
      <c r="C236" s="72"/>
      <c r="D236" s="72"/>
      <c r="E236" s="72"/>
      <c r="F236" s="72"/>
      <c r="G236" s="14" t="s">
        <v>155</v>
      </c>
      <c r="H236" s="7">
        <v>250</v>
      </c>
      <c r="I236" s="14">
        <v>0</v>
      </c>
      <c r="J236" s="16">
        <f t="shared" si="45"/>
        <v>0</v>
      </c>
      <c r="K236" s="15"/>
    </row>
    <row r="237" spans="1:11" s="4" customFormat="1" x14ac:dyDescent="0.25">
      <c r="A237" s="73"/>
      <c r="B237" s="73"/>
      <c r="C237" s="73"/>
      <c r="D237" s="73"/>
      <c r="E237" s="73"/>
      <c r="F237" s="73"/>
      <c r="G237" s="14" t="s">
        <v>156</v>
      </c>
      <c r="H237" s="7">
        <v>300</v>
      </c>
      <c r="I237" s="14">
        <v>0</v>
      </c>
      <c r="J237" s="16">
        <f>I237*H237</f>
        <v>0</v>
      </c>
      <c r="K237" s="15"/>
    </row>
    <row r="238" spans="1:11" ht="40.5" customHeight="1" x14ac:dyDescent="0.25">
      <c r="A238" s="71">
        <v>47</v>
      </c>
      <c r="B238" s="71" t="s">
        <v>8</v>
      </c>
      <c r="C238" s="71" t="s">
        <v>74</v>
      </c>
      <c r="D238" s="71" t="s">
        <v>68</v>
      </c>
      <c r="E238" s="71" t="s">
        <v>116</v>
      </c>
      <c r="F238" s="71">
        <v>2017</v>
      </c>
      <c r="G238" s="14" t="s">
        <v>125</v>
      </c>
      <c r="H238" s="7">
        <v>100</v>
      </c>
      <c r="I238" s="14">
        <v>0</v>
      </c>
      <c r="J238" s="16">
        <f>H238*I238</f>
        <v>0</v>
      </c>
      <c r="K238" s="15" t="s">
        <v>125</v>
      </c>
    </row>
    <row r="239" spans="1:11" s="4" customFormat="1" x14ac:dyDescent="0.25">
      <c r="A239" s="72"/>
      <c r="B239" s="72"/>
      <c r="C239" s="72"/>
      <c r="D239" s="72"/>
      <c r="E239" s="72"/>
      <c r="F239" s="72"/>
      <c r="G239" s="14" t="s">
        <v>153</v>
      </c>
      <c r="H239" s="7">
        <v>150</v>
      </c>
      <c r="I239" s="14">
        <v>0</v>
      </c>
      <c r="J239" s="16">
        <f t="shared" ref="J239:J241" si="46">I239*H239</f>
        <v>0</v>
      </c>
      <c r="K239" s="15"/>
    </row>
    <row r="240" spans="1:11" s="4" customFormat="1" x14ac:dyDescent="0.25">
      <c r="A240" s="72"/>
      <c r="B240" s="72"/>
      <c r="C240" s="72"/>
      <c r="D240" s="72"/>
      <c r="E240" s="72"/>
      <c r="F240" s="72"/>
      <c r="G240" s="14" t="s">
        <v>154</v>
      </c>
      <c r="H240" s="7">
        <v>200</v>
      </c>
      <c r="I240" s="14">
        <v>0</v>
      </c>
      <c r="J240" s="16">
        <f t="shared" si="46"/>
        <v>0</v>
      </c>
      <c r="K240" s="15"/>
    </row>
    <row r="241" spans="1:11" s="4" customFormat="1" x14ac:dyDescent="0.25">
      <c r="A241" s="72"/>
      <c r="B241" s="72"/>
      <c r="C241" s="72"/>
      <c r="D241" s="72"/>
      <c r="E241" s="72"/>
      <c r="F241" s="72"/>
      <c r="G241" s="14" t="s">
        <v>155</v>
      </c>
      <c r="H241" s="7">
        <v>250</v>
      </c>
      <c r="I241" s="14">
        <v>0</v>
      </c>
      <c r="J241" s="16">
        <f t="shared" si="46"/>
        <v>0</v>
      </c>
      <c r="K241" s="15"/>
    </row>
    <row r="242" spans="1:11" s="4" customFormat="1" x14ac:dyDescent="0.25">
      <c r="A242" s="73"/>
      <c r="B242" s="73"/>
      <c r="C242" s="73"/>
      <c r="D242" s="73"/>
      <c r="E242" s="73"/>
      <c r="F242" s="73"/>
      <c r="G242" s="14" t="s">
        <v>156</v>
      </c>
      <c r="H242" s="7">
        <v>300</v>
      </c>
      <c r="I242" s="14">
        <v>0</v>
      </c>
      <c r="J242" s="16">
        <f>I242*H242</f>
        <v>0</v>
      </c>
      <c r="K242" s="15"/>
    </row>
    <row r="243" spans="1:11" ht="40.5" customHeight="1" x14ac:dyDescent="0.25">
      <c r="A243" s="71">
        <v>48</v>
      </c>
      <c r="B243" s="71" t="s">
        <v>10</v>
      </c>
      <c r="C243" s="71" t="s">
        <v>75</v>
      </c>
      <c r="D243" s="71" t="s">
        <v>69</v>
      </c>
      <c r="E243" s="71" t="s">
        <v>116</v>
      </c>
      <c r="F243" s="71">
        <v>2017</v>
      </c>
      <c r="G243" s="14" t="s">
        <v>125</v>
      </c>
      <c r="H243" s="7">
        <v>100</v>
      </c>
      <c r="I243" s="14">
        <v>0</v>
      </c>
      <c r="J243" s="16">
        <f>H243*I243</f>
        <v>0</v>
      </c>
      <c r="K243" s="15" t="s">
        <v>125</v>
      </c>
    </row>
    <row r="244" spans="1:11" s="4" customFormat="1" x14ac:dyDescent="0.25">
      <c r="A244" s="72"/>
      <c r="B244" s="72"/>
      <c r="C244" s="72"/>
      <c r="D244" s="72"/>
      <c r="E244" s="72"/>
      <c r="F244" s="72"/>
      <c r="G244" s="14" t="s">
        <v>153</v>
      </c>
      <c r="H244" s="7">
        <v>150</v>
      </c>
      <c r="I244" s="14">
        <v>0</v>
      </c>
      <c r="J244" s="16">
        <f t="shared" ref="J244:J246" si="47">I244*H244</f>
        <v>0</v>
      </c>
      <c r="K244" s="15"/>
    </row>
    <row r="245" spans="1:11" s="4" customFormat="1" x14ac:dyDescent="0.25">
      <c r="A245" s="72"/>
      <c r="B245" s="72"/>
      <c r="C245" s="72"/>
      <c r="D245" s="72"/>
      <c r="E245" s="72"/>
      <c r="F245" s="72"/>
      <c r="G245" s="14" t="s">
        <v>154</v>
      </c>
      <c r="H245" s="7">
        <v>200</v>
      </c>
      <c r="I245" s="14">
        <v>0</v>
      </c>
      <c r="J245" s="16">
        <f t="shared" si="47"/>
        <v>0</v>
      </c>
      <c r="K245" s="15"/>
    </row>
    <row r="246" spans="1:11" s="4" customFormat="1" x14ac:dyDescent="0.25">
      <c r="A246" s="72"/>
      <c r="B246" s="72"/>
      <c r="C246" s="72"/>
      <c r="D246" s="72"/>
      <c r="E246" s="72"/>
      <c r="F246" s="72"/>
      <c r="G246" s="14" t="s">
        <v>155</v>
      </c>
      <c r="H246" s="7">
        <v>250</v>
      </c>
      <c r="I246" s="14">
        <v>0</v>
      </c>
      <c r="J246" s="16">
        <f t="shared" si="47"/>
        <v>0</v>
      </c>
      <c r="K246" s="15"/>
    </row>
    <row r="247" spans="1:11" s="4" customFormat="1" x14ac:dyDescent="0.25">
      <c r="A247" s="73"/>
      <c r="B247" s="73"/>
      <c r="C247" s="73"/>
      <c r="D247" s="73"/>
      <c r="E247" s="73"/>
      <c r="F247" s="73"/>
      <c r="G247" s="14" t="s">
        <v>156</v>
      </c>
      <c r="H247" s="7">
        <v>300</v>
      </c>
      <c r="I247" s="14">
        <v>0</v>
      </c>
      <c r="J247" s="16">
        <f>I247*H247</f>
        <v>0</v>
      </c>
      <c r="K247" s="15"/>
    </row>
    <row r="248" spans="1:11" s="4" customFormat="1" x14ac:dyDescent="0.25">
      <c r="A248" s="71">
        <v>49</v>
      </c>
      <c r="B248" s="71" t="s">
        <v>10</v>
      </c>
      <c r="C248" s="71" t="s">
        <v>76</v>
      </c>
      <c r="D248" s="71" t="s">
        <v>69</v>
      </c>
      <c r="E248" s="71" t="s">
        <v>116</v>
      </c>
      <c r="F248" s="71">
        <v>2017</v>
      </c>
      <c r="G248" s="14" t="s">
        <v>125</v>
      </c>
      <c r="H248" s="7">
        <v>100</v>
      </c>
      <c r="I248" s="14">
        <v>0</v>
      </c>
      <c r="J248" s="16">
        <f>H248*I248</f>
        <v>0</v>
      </c>
      <c r="K248" s="15" t="s">
        <v>125</v>
      </c>
    </row>
    <row r="249" spans="1:11" s="4" customFormat="1" x14ac:dyDescent="0.25">
      <c r="A249" s="72"/>
      <c r="B249" s="72"/>
      <c r="C249" s="72"/>
      <c r="D249" s="72"/>
      <c r="E249" s="72"/>
      <c r="F249" s="72"/>
      <c r="G249" s="14" t="s">
        <v>153</v>
      </c>
      <c r="H249" s="7">
        <v>150</v>
      </c>
      <c r="I249" s="14">
        <v>0</v>
      </c>
      <c r="J249" s="16">
        <f t="shared" ref="J249:J251" si="48">I249*H249</f>
        <v>0</v>
      </c>
      <c r="K249" s="15"/>
    </row>
    <row r="250" spans="1:11" s="4" customFormat="1" x14ac:dyDescent="0.25">
      <c r="A250" s="72"/>
      <c r="B250" s="72"/>
      <c r="C250" s="72"/>
      <c r="D250" s="72"/>
      <c r="E250" s="72"/>
      <c r="F250" s="72"/>
      <c r="G250" s="14" t="s">
        <v>154</v>
      </c>
      <c r="H250" s="7">
        <v>200</v>
      </c>
      <c r="I250" s="14">
        <v>0</v>
      </c>
      <c r="J250" s="16">
        <f t="shared" si="48"/>
        <v>0</v>
      </c>
      <c r="K250" s="15"/>
    </row>
    <row r="251" spans="1:11" s="4" customFormat="1" x14ac:dyDescent="0.25">
      <c r="A251" s="72"/>
      <c r="B251" s="72"/>
      <c r="C251" s="72"/>
      <c r="D251" s="72"/>
      <c r="E251" s="72"/>
      <c r="F251" s="72"/>
      <c r="G251" s="14" t="s">
        <v>155</v>
      </c>
      <c r="H251" s="7">
        <v>250</v>
      </c>
      <c r="I251" s="14">
        <v>0</v>
      </c>
      <c r="J251" s="16">
        <f t="shared" si="48"/>
        <v>0</v>
      </c>
      <c r="K251" s="15"/>
    </row>
    <row r="252" spans="1:11" s="4" customFormat="1" x14ac:dyDescent="0.25">
      <c r="A252" s="73"/>
      <c r="B252" s="73"/>
      <c r="C252" s="73"/>
      <c r="D252" s="73"/>
      <c r="E252" s="73"/>
      <c r="F252" s="73"/>
      <c r="G252" s="14" t="s">
        <v>156</v>
      </c>
      <c r="H252" s="7">
        <v>300</v>
      </c>
      <c r="I252" s="14">
        <v>0</v>
      </c>
      <c r="J252" s="16">
        <f>I252*H252</f>
        <v>0</v>
      </c>
      <c r="K252" s="15"/>
    </row>
    <row r="253" spans="1:11" s="4" customFormat="1" x14ac:dyDescent="0.25">
      <c r="A253" s="71">
        <v>50</v>
      </c>
      <c r="B253" s="71">
        <v>5</v>
      </c>
      <c r="C253" s="71" t="s">
        <v>77</v>
      </c>
      <c r="D253" s="71" t="s">
        <v>78</v>
      </c>
      <c r="E253" s="71" t="s">
        <v>115</v>
      </c>
      <c r="F253" s="71">
        <v>2017</v>
      </c>
      <c r="G253" s="14" t="s">
        <v>125</v>
      </c>
      <c r="H253" s="7">
        <v>100</v>
      </c>
      <c r="I253" s="14">
        <v>0</v>
      </c>
      <c r="J253" s="16">
        <f>H253*I253</f>
        <v>0</v>
      </c>
      <c r="K253" s="15" t="s">
        <v>125</v>
      </c>
    </row>
    <row r="254" spans="1:11" s="4" customFormat="1" x14ac:dyDescent="0.25">
      <c r="A254" s="72"/>
      <c r="B254" s="72"/>
      <c r="C254" s="72"/>
      <c r="D254" s="72"/>
      <c r="E254" s="72"/>
      <c r="F254" s="72"/>
      <c r="G254" s="14" t="s">
        <v>153</v>
      </c>
      <c r="H254" s="7">
        <v>150</v>
      </c>
      <c r="I254" s="14">
        <v>0</v>
      </c>
      <c r="J254" s="16">
        <f t="shared" ref="J254:J256" si="49">I254*H254</f>
        <v>0</v>
      </c>
      <c r="K254" s="15"/>
    </row>
    <row r="255" spans="1:11" s="4" customFormat="1" x14ac:dyDescent="0.25">
      <c r="A255" s="72"/>
      <c r="B255" s="72"/>
      <c r="C255" s="72"/>
      <c r="D255" s="72"/>
      <c r="E255" s="72"/>
      <c r="F255" s="72"/>
      <c r="G255" s="14" t="s">
        <v>154</v>
      </c>
      <c r="H255" s="7">
        <v>200</v>
      </c>
      <c r="I255" s="14">
        <v>0</v>
      </c>
      <c r="J255" s="16">
        <f t="shared" si="49"/>
        <v>0</v>
      </c>
      <c r="K255" s="15"/>
    </row>
    <row r="256" spans="1:11" s="4" customFormat="1" x14ac:dyDescent="0.25">
      <c r="A256" s="72"/>
      <c r="B256" s="72"/>
      <c r="C256" s="72"/>
      <c r="D256" s="72"/>
      <c r="E256" s="72"/>
      <c r="F256" s="72"/>
      <c r="G256" s="14" t="s">
        <v>155</v>
      </c>
      <c r="H256" s="7">
        <v>250</v>
      </c>
      <c r="I256" s="14">
        <v>0</v>
      </c>
      <c r="J256" s="16">
        <f t="shared" si="49"/>
        <v>0</v>
      </c>
      <c r="K256" s="15"/>
    </row>
    <row r="257" spans="1:11" s="4" customFormat="1" x14ac:dyDescent="0.25">
      <c r="A257" s="73"/>
      <c r="B257" s="73"/>
      <c r="C257" s="73"/>
      <c r="D257" s="73"/>
      <c r="E257" s="73"/>
      <c r="F257" s="73"/>
      <c r="G257" s="14" t="s">
        <v>156</v>
      </c>
      <c r="H257" s="7">
        <v>300</v>
      </c>
      <c r="I257" s="14">
        <v>0</v>
      </c>
      <c r="J257" s="16">
        <f>I257*H257</f>
        <v>0</v>
      </c>
      <c r="K257" s="15"/>
    </row>
    <row r="258" spans="1:11" s="4" customFormat="1" x14ac:dyDescent="0.25">
      <c r="A258" s="71">
        <v>51</v>
      </c>
      <c r="B258" s="71">
        <v>5</v>
      </c>
      <c r="C258" s="71" t="s">
        <v>77</v>
      </c>
      <c r="D258" s="71" t="s">
        <v>79</v>
      </c>
      <c r="E258" s="71" t="s">
        <v>115</v>
      </c>
      <c r="F258" s="71">
        <v>2017</v>
      </c>
      <c r="G258" s="14" t="s">
        <v>125</v>
      </c>
      <c r="H258" s="7">
        <v>100</v>
      </c>
      <c r="I258" s="14">
        <v>0</v>
      </c>
      <c r="J258" s="16">
        <f>H258*I258</f>
        <v>0</v>
      </c>
      <c r="K258" s="15" t="s">
        <v>125</v>
      </c>
    </row>
    <row r="259" spans="1:11" s="4" customFormat="1" x14ac:dyDescent="0.25">
      <c r="A259" s="72"/>
      <c r="B259" s="72"/>
      <c r="C259" s="72"/>
      <c r="D259" s="72"/>
      <c r="E259" s="72"/>
      <c r="F259" s="72"/>
      <c r="G259" s="14" t="s">
        <v>153</v>
      </c>
      <c r="H259" s="7">
        <v>150</v>
      </c>
      <c r="I259" s="14">
        <v>0</v>
      </c>
      <c r="J259" s="16">
        <f t="shared" ref="J259:J261" si="50">I259*H259</f>
        <v>0</v>
      </c>
      <c r="K259" s="15"/>
    </row>
    <row r="260" spans="1:11" s="4" customFormat="1" x14ac:dyDescent="0.25">
      <c r="A260" s="72"/>
      <c r="B260" s="72"/>
      <c r="C260" s="72"/>
      <c r="D260" s="72"/>
      <c r="E260" s="72"/>
      <c r="F260" s="72"/>
      <c r="G260" s="14" t="s">
        <v>154</v>
      </c>
      <c r="H260" s="7">
        <v>200</v>
      </c>
      <c r="I260" s="14">
        <v>0</v>
      </c>
      <c r="J260" s="16">
        <f t="shared" si="50"/>
        <v>0</v>
      </c>
      <c r="K260" s="15"/>
    </row>
    <row r="261" spans="1:11" s="4" customFormat="1" x14ac:dyDescent="0.25">
      <c r="A261" s="72"/>
      <c r="B261" s="72"/>
      <c r="C261" s="72"/>
      <c r="D261" s="72"/>
      <c r="E261" s="72"/>
      <c r="F261" s="72"/>
      <c r="G261" s="14" t="s">
        <v>155</v>
      </c>
      <c r="H261" s="7">
        <v>250</v>
      </c>
      <c r="I261" s="14">
        <v>0</v>
      </c>
      <c r="J261" s="16">
        <f t="shared" si="50"/>
        <v>0</v>
      </c>
      <c r="K261" s="15"/>
    </row>
    <row r="262" spans="1:11" s="4" customFormat="1" x14ac:dyDescent="0.25">
      <c r="A262" s="73"/>
      <c r="B262" s="73"/>
      <c r="C262" s="73"/>
      <c r="D262" s="73"/>
      <c r="E262" s="73"/>
      <c r="F262" s="73"/>
      <c r="G262" s="14" t="s">
        <v>156</v>
      </c>
      <c r="H262" s="7">
        <v>300</v>
      </c>
      <c r="I262" s="14">
        <v>0</v>
      </c>
      <c r="J262" s="16">
        <f>I262*H262</f>
        <v>0</v>
      </c>
      <c r="K262" s="15"/>
    </row>
    <row r="263" spans="1:11" s="4" customFormat="1" x14ac:dyDescent="0.25">
      <c r="A263" s="71">
        <v>52</v>
      </c>
      <c r="B263" s="71">
        <v>6</v>
      </c>
      <c r="C263" s="71" t="s">
        <v>77</v>
      </c>
      <c r="D263" s="71" t="s">
        <v>80</v>
      </c>
      <c r="E263" s="71" t="s">
        <v>115</v>
      </c>
      <c r="F263" s="71">
        <v>2017</v>
      </c>
      <c r="G263" s="14" t="s">
        <v>125</v>
      </c>
      <c r="H263" s="7">
        <v>100</v>
      </c>
      <c r="I263" s="14">
        <v>0</v>
      </c>
      <c r="J263" s="16">
        <f>H263*I263</f>
        <v>0</v>
      </c>
      <c r="K263" s="15" t="s">
        <v>125</v>
      </c>
    </row>
    <row r="264" spans="1:11" s="4" customFormat="1" x14ac:dyDescent="0.25">
      <c r="A264" s="72"/>
      <c r="B264" s="72"/>
      <c r="C264" s="72"/>
      <c r="D264" s="72"/>
      <c r="E264" s="72"/>
      <c r="F264" s="72"/>
      <c r="G264" s="14" t="s">
        <v>153</v>
      </c>
      <c r="H264" s="7">
        <v>150</v>
      </c>
      <c r="I264" s="14">
        <v>0</v>
      </c>
      <c r="J264" s="16">
        <f t="shared" ref="J264:J266" si="51">I264*H264</f>
        <v>0</v>
      </c>
      <c r="K264" s="15"/>
    </row>
    <row r="265" spans="1:11" s="4" customFormat="1" x14ac:dyDescent="0.25">
      <c r="A265" s="72"/>
      <c r="B265" s="72"/>
      <c r="C265" s="72"/>
      <c r="D265" s="72"/>
      <c r="E265" s="72"/>
      <c r="F265" s="72"/>
      <c r="G265" s="14" t="s">
        <v>154</v>
      </c>
      <c r="H265" s="7">
        <v>200</v>
      </c>
      <c r="I265" s="14">
        <v>0</v>
      </c>
      <c r="J265" s="16">
        <f t="shared" si="51"/>
        <v>0</v>
      </c>
      <c r="K265" s="15"/>
    </row>
    <row r="266" spans="1:11" s="4" customFormat="1" x14ac:dyDescent="0.25">
      <c r="A266" s="72"/>
      <c r="B266" s="72"/>
      <c r="C266" s="72"/>
      <c r="D266" s="72"/>
      <c r="E266" s="72"/>
      <c r="F266" s="72"/>
      <c r="G266" s="14" t="s">
        <v>155</v>
      </c>
      <c r="H266" s="7">
        <v>250</v>
      </c>
      <c r="I266" s="14">
        <v>0</v>
      </c>
      <c r="J266" s="16">
        <f t="shared" si="51"/>
        <v>0</v>
      </c>
      <c r="K266" s="15"/>
    </row>
    <row r="267" spans="1:11" s="4" customFormat="1" x14ac:dyDescent="0.25">
      <c r="A267" s="73"/>
      <c r="B267" s="73"/>
      <c r="C267" s="73"/>
      <c r="D267" s="73"/>
      <c r="E267" s="73"/>
      <c r="F267" s="73"/>
      <c r="G267" s="14" t="s">
        <v>156</v>
      </c>
      <c r="H267" s="7">
        <v>300</v>
      </c>
      <c r="I267" s="14">
        <v>0</v>
      </c>
      <c r="J267" s="16">
        <f>I267*H267</f>
        <v>0</v>
      </c>
      <c r="K267" s="15"/>
    </row>
    <row r="268" spans="1:11" s="4" customFormat="1" x14ac:dyDescent="0.25">
      <c r="A268" s="71">
        <v>53</v>
      </c>
      <c r="B268" s="71">
        <v>6</v>
      </c>
      <c r="C268" s="71" t="s">
        <v>77</v>
      </c>
      <c r="D268" s="71" t="s">
        <v>81</v>
      </c>
      <c r="E268" s="71" t="s">
        <v>115</v>
      </c>
      <c r="F268" s="71">
        <v>2017</v>
      </c>
      <c r="G268" s="14" t="s">
        <v>125</v>
      </c>
      <c r="H268" s="7">
        <v>100</v>
      </c>
      <c r="I268" s="14">
        <v>0</v>
      </c>
      <c r="J268" s="16">
        <f>H268*I268</f>
        <v>0</v>
      </c>
      <c r="K268" s="15" t="s">
        <v>125</v>
      </c>
    </row>
    <row r="269" spans="1:11" s="4" customFormat="1" x14ac:dyDescent="0.25">
      <c r="A269" s="72"/>
      <c r="B269" s="72"/>
      <c r="C269" s="72"/>
      <c r="D269" s="72"/>
      <c r="E269" s="72"/>
      <c r="F269" s="72"/>
      <c r="G269" s="14" t="s">
        <v>153</v>
      </c>
      <c r="H269" s="7">
        <v>150</v>
      </c>
      <c r="I269" s="14">
        <v>0</v>
      </c>
      <c r="J269" s="16">
        <f t="shared" ref="J269:J271" si="52">I269*H269</f>
        <v>0</v>
      </c>
      <c r="K269" s="15"/>
    </row>
    <row r="270" spans="1:11" s="4" customFormat="1" x14ac:dyDescent="0.25">
      <c r="A270" s="72"/>
      <c r="B270" s="72"/>
      <c r="C270" s="72"/>
      <c r="D270" s="72"/>
      <c r="E270" s="72"/>
      <c r="F270" s="72"/>
      <c r="G270" s="14" t="s">
        <v>154</v>
      </c>
      <c r="H270" s="7">
        <v>200</v>
      </c>
      <c r="I270" s="14">
        <v>0</v>
      </c>
      <c r="J270" s="16">
        <f t="shared" si="52"/>
        <v>0</v>
      </c>
      <c r="K270" s="15"/>
    </row>
    <row r="271" spans="1:11" s="4" customFormat="1" x14ac:dyDescent="0.25">
      <c r="A271" s="72"/>
      <c r="B271" s="72"/>
      <c r="C271" s="72"/>
      <c r="D271" s="72"/>
      <c r="E271" s="72"/>
      <c r="F271" s="72"/>
      <c r="G271" s="14" t="s">
        <v>155</v>
      </c>
      <c r="H271" s="7">
        <v>250</v>
      </c>
      <c r="I271" s="14">
        <v>0</v>
      </c>
      <c r="J271" s="16">
        <f t="shared" si="52"/>
        <v>0</v>
      </c>
      <c r="K271" s="15"/>
    </row>
    <row r="272" spans="1:11" s="4" customFormat="1" x14ac:dyDescent="0.25">
      <c r="A272" s="73"/>
      <c r="B272" s="73"/>
      <c r="C272" s="73"/>
      <c r="D272" s="73"/>
      <c r="E272" s="73"/>
      <c r="F272" s="73"/>
      <c r="G272" s="14" t="s">
        <v>156</v>
      </c>
      <c r="H272" s="7">
        <v>300</v>
      </c>
      <c r="I272" s="14">
        <v>0</v>
      </c>
      <c r="J272" s="16">
        <f>I272*H272</f>
        <v>0</v>
      </c>
      <c r="K272" s="15"/>
    </row>
    <row r="273" spans="1:11" s="4" customFormat="1" x14ac:dyDescent="0.25">
      <c r="A273" s="71">
        <v>54</v>
      </c>
      <c r="B273" s="71">
        <v>6</v>
      </c>
      <c r="C273" s="71" t="s">
        <v>77</v>
      </c>
      <c r="D273" s="71" t="s">
        <v>82</v>
      </c>
      <c r="E273" s="71" t="s">
        <v>115</v>
      </c>
      <c r="F273" s="71">
        <v>2017</v>
      </c>
      <c r="G273" s="14" t="s">
        <v>125</v>
      </c>
      <c r="H273" s="7">
        <v>100</v>
      </c>
      <c r="I273" s="14">
        <v>0</v>
      </c>
      <c r="J273" s="16">
        <f>H273*I273</f>
        <v>0</v>
      </c>
      <c r="K273" s="15" t="s">
        <v>125</v>
      </c>
    </row>
    <row r="274" spans="1:11" s="4" customFormat="1" x14ac:dyDescent="0.25">
      <c r="A274" s="72"/>
      <c r="B274" s="72"/>
      <c r="C274" s="72"/>
      <c r="D274" s="72"/>
      <c r="E274" s="72"/>
      <c r="F274" s="72"/>
      <c r="G274" s="14" t="s">
        <v>153</v>
      </c>
      <c r="H274" s="7">
        <v>150</v>
      </c>
      <c r="I274" s="14">
        <v>0</v>
      </c>
      <c r="J274" s="16">
        <f t="shared" ref="J274:J276" si="53">I274*H274</f>
        <v>0</v>
      </c>
      <c r="K274" s="15"/>
    </row>
    <row r="275" spans="1:11" s="4" customFormat="1" x14ac:dyDescent="0.25">
      <c r="A275" s="72"/>
      <c r="B275" s="72"/>
      <c r="C275" s="72"/>
      <c r="D275" s="72"/>
      <c r="E275" s="72"/>
      <c r="F275" s="72"/>
      <c r="G275" s="14" t="s">
        <v>154</v>
      </c>
      <c r="H275" s="7">
        <v>200</v>
      </c>
      <c r="I275" s="14">
        <v>0</v>
      </c>
      <c r="J275" s="16">
        <f t="shared" si="53"/>
        <v>0</v>
      </c>
      <c r="K275" s="15"/>
    </row>
    <row r="276" spans="1:11" s="4" customFormat="1" x14ac:dyDescent="0.25">
      <c r="A276" s="72"/>
      <c r="B276" s="72"/>
      <c r="C276" s="72"/>
      <c r="D276" s="72"/>
      <c r="E276" s="72"/>
      <c r="F276" s="72"/>
      <c r="G276" s="14" t="s">
        <v>155</v>
      </c>
      <c r="H276" s="7">
        <v>250</v>
      </c>
      <c r="I276" s="14">
        <v>0</v>
      </c>
      <c r="J276" s="16">
        <f t="shared" si="53"/>
        <v>0</v>
      </c>
      <c r="K276" s="15"/>
    </row>
    <row r="277" spans="1:11" s="4" customFormat="1" x14ac:dyDescent="0.25">
      <c r="A277" s="73"/>
      <c r="B277" s="73"/>
      <c r="C277" s="73"/>
      <c r="D277" s="73"/>
      <c r="E277" s="73"/>
      <c r="F277" s="73"/>
      <c r="G277" s="14" t="s">
        <v>156</v>
      </c>
      <c r="H277" s="7">
        <v>300</v>
      </c>
      <c r="I277" s="14">
        <v>0</v>
      </c>
      <c r="J277" s="16">
        <f>I277*H277</f>
        <v>0</v>
      </c>
      <c r="K277" s="15"/>
    </row>
    <row r="278" spans="1:11" s="4" customFormat="1" x14ac:dyDescent="0.25">
      <c r="A278" s="71">
        <v>55</v>
      </c>
      <c r="B278" s="71">
        <v>7</v>
      </c>
      <c r="C278" s="71" t="s">
        <v>83</v>
      </c>
      <c r="D278" s="71" t="s">
        <v>84</v>
      </c>
      <c r="E278" s="71" t="s">
        <v>115</v>
      </c>
      <c r="F278" s="71">
        <v>2017</v>
      </c>
      <c r="G278" s="14" t="s">
        <v>125</v>
      </c>
      <c r="H278" s="7">
        <v>100</v>
      </c>
      <c r="I278" s="14">
        <v>0</v>
      </c>
      <c r="J278" s="16">
        <f>H278*I278</f>
        <v>0</v>
      </c>
      <c r="K278" s="15" t="s">
        <v>125</v>
      </c>
    </row>
    <row r="279" spans="1:11" s="4" customFormat="1" x14ac:dyDescent="0.25">
      <c r="A279" s="72"/>
      <c r="B279" s="72"/>
      <c r="C279" s="72"/>
      <c r="D279" s="72"/>
      <c r="E279" s="72"/>
      <c r="F279" s="72"/>
      <c r="G279" s="14" t="s">
        <v>153</v>
      </c>
      <c r="H279" s="7">
        <v>150</v>
      </c>
      <c r="I279" s="14">
        <v>0</v>
      </c>
      <c r="J279" s="16">
        <f t="shared" ref="J279:J281" si="54">I279*H279</f>
        <v>0</v>
      </c>
      <c r="K279" s="15"/>
    </row>
    <row r="280" spans="1:11" s="4" customFormat="1" x14ac:dyDescent="0.25">
      <c r="A280" s="72"/>
      <c r="B280" s="72"/>
      <c r="C280" s="72"/>
      <c r="D280" s="72"/>
      <c r="E280" s="72"/>
      <c r="F280" s="72"/>
      <c r="G280" s="14" t="s">
        <v>154</v>
      </c>
      <c r="H280" s="7">
        <v>200</v>
      </c>
      <c r="I280" s="14">
        <v>0</v>
      </c>
      <c r="J280" s="16">
        <f t="shared" si="54"/>
        <v>0</v>
      </c>
      <c r="K280" s="15"/>
    </row>
    <row r="281" spans="1:11" s="4" customFormat="1" x14ac:dyDescent="0.25">
      <c r="A281" s="72"/>
      <c r="B281" s="72"/>
      <c r="C281" s="72"/>
      <c r="D281" s="72"/>
      <c r="E281" s="72"/>
      <c r="F281" s="72"/>
      <c r="G281" s="14" t="s">
        <v>155</v>
      </c>
      <c r="H281" s="7">
        <v>250</v>
      </c>
      <c r="I281" s="14">
        <v>0</v>
      </c>
      <c r="J281" s="16">
        <f t="shared" si="54"/>
        <v>0</v>
      </c>
      <c r="K281" s="15"/>
    </row>
    <row r="282" spans="1:11" s="4" customFormat="1" x14ac:dyDescent="0.25">
      <c r="A282" s="73"/>
      <c r="B282" s="73"/>
      <c r="C282" s="73"/>
      <c r="D282" s="73"/>
      <c r="E282" s="73"/>
      <c r="F282" s="73"/>
      <c r="G282" s="14" t="s">
        <v>156</v>
      </c>
      <c r="H282" s="7">
        <v>300</v>
      </c>
      <c r="I282" s="14">
        <v>0</v>
      </c>
      <c r="J282" s="16">
        <f>I282*H282</f>
        <v>0</v>
      </c>
      <c r="K282" s="15"/>
    </row>
    <row r="283" spans="1:11" s="4" customFormat="1" x14ac:dyDescent="0.25">
      <c r="A283" s="71">
        <v>56</v>
      </c>
      <c r="B283" s="71">
        <v>7</v>
      </c>
      <c r="C283" s="71" t="s">
        <v>83</v>
      </c>
      <c r="D283" s="71" t="s">
        <v>85</v>
      </c>
      <c r="E283" s="71" t="s">
        <v>115</v>
      </c>
      <c r="F283" s="71">
        <v>2017</v>
      </c>
      <c r="G283" s="14" t="s">
        <v>125</v>
      </c>
      <c r="H283" s="7">
        <v>100</v>
      </c>
      <c r="I283" s="14">
        <v>0</v>
      </c>
      <c r="J283" s="16">
        <f>H283*I283</f>
        <v>0</v>
      </c>
      <c r="K283" s="15" t="s">
        <v>125</v>
      </c>
    </row>
    <row r="284" spans="1:11" s="4" customFormat="1" x14ac:dyDescent="0.25">
      <c r="A284" s="72"/>
      <c r="B284" s="72"/>
      <c r="C284" s="72"/>
      <c r="D284" s="72"/>
      <c r="E284" s="72"/>
      <c r="F284" s="72"/>
      <c r="G284" s="14" t="s">
        <v>153</v>
      </c>
      <c r="H284" s="7">
        <v>150</v>
      </c>
      <c r="I284" s="14">
        <v>0</v>
      </c>
      <c r="J284" s="16">
        <f t="shared" ref="J284:J286" si="55">I284*H284</f>
        <v>0</v>
      </c>
      <c r="K284" s="15"/>
    </row>
    <row r="285" spans="1:11" s="4" customFormat="1" x14ac:dyDescent="0.25">
      <c r="A285" s="72"/>
      <c r="B285" s="72"/>
      <c r="C285" s="72"/>
      <c r="D285" s="72"/>
      <c r="E285" s="72"/>
      <c r="F285" s="72"/>
      <c r="G285" s="14" t="s">
        <v>154</v>
      </c>
      <c r="H285" s="7">
        <v>200</v>
      </c>
      <c r="I285" s="14">
        <v>0</v>
      </c>
      <c r="J285" s="16">
        <f t="shared" si="55"/>
        <v>0</v>
      </c>
      <c r="K285" s="15"/>
    </row>
    <row r="286" spans="1:11" s="4" customFormat="1" x14ac:dyDescent="0.25">
      <c r="A286" s="72"/>
      <c r="B286" s="72"/>
      <c r="C286" s="72"/>
      <c r="D286" s="72"/>
      <c r="E286" s="72"/>
      <c r="F286" s="72"/>
      <c r="G286" s="14" t="s">
        <v>155</v>
      </c>
      <c r="H286" s="7">
        <v>250</v>
      </c>
      <c r="I286" s="14">
        <v>0</v>
      </c>
      <c r="J286" s="16">
        <f t="shared" si="55"/>
        <v>0</v>
      </c>
      <c r="K286" s="15"/>
    </row>
    <row r="287" spans="1:11" s="4" customFormat="1" x14ac:dyDescent="0.25">
      <c r="A287" s="73"/>
      <c r="B287" s="73"/>
      <c r="C287" s="73"/>
      <c r="D287" s="73"/>
      <c r="E287" s="73"/>
      <c r="F287" s="73"/>
      <c r="G287" s="14" t="s">
        <v>156</v>
      </c>
      <c r="H287" s="7">
        <v>300</v>
      </c>
      <c r="I287" s="14">
        <v>0</v>
      </c>
      <c r="J287" s="16">
        <f>I287*H287</f>
        <v>0</v>
      </c>
      <c r="K287" s="15"/>
    </row>
    <row r="288" spans="1:11" s="4" customFormat="1" x14ac:dyDescent="0.25">
      <c r="A288" s="71">
        <v>57</v>
      </c>
      <c r="B288" s="71">
        <v>7</v>
      </c>
      <c r="C288" s="71" t="s">
        <v>83</v>
      </c>
      <c r="D288" s="71" t="s">
        <v>86</v>
      </c>
      <c r="E288" s="71" t="s">
        <v>115</v>
      </c>
      <c r="F288" s="71">
        <v>2017</v>
      </c>
      <c r="G288" s="14" t="s">
        <v>125</v>
      </c>
      <c r="H288" s="7">
        <v>100</v>
      </c>
      <c r="I288" s="14">
        <v>0</v>
      </c>
      <c r="J288" s="16">
        <f>H288*I288</f>
        <v>0</v>
      </c>
      <c r="K288" s="15" t="s">
        <v>125</v>
      </c>
    </row>
    <row r="289" spans="1:11" s="4" customFormat="1" x14ac:dyDescent="0.25">
      <c r="A289" s="72"/>
      <c r="B289" s="72"/>
      <c r="C289" s="72"/>
      <c r="D289" s="72"/>
      <c r="E289" s="72"/>
      <c r="F289" s="72"/>
      <c r="G289" s="14" t="s">
        <v>153</v>
      </c>
      <c r="H289" s="7">
        <v>150</v>
      </c>
      <c r="I289" s="14">
        <v>0</v>
      </c>
      <c r="J289" s="16">
        <f t="shared" ref="J289:J291" si="56">I289*H289</f>
        <v>0</v>
      </c>
      <c r="K289" s="15"/>
    </row>
    <row r="290" spans="1:11" s="4" customFormat="1" x14ac:dyDescent="0.25">
      <c r="A290" s="72"/>
      <c r="B290" s="72"/>
      <c r="C290" s="72"/>
      <c r="D290" s="72"/>
      <c r="E290" s="72"/>
      <c r="F290" s="72"/>
      <c r="G290" s="14" t="s">
        <v>154</v>
      </c>
      <c r="H290" s="7">
        <v>200</v>
      </c>
      <c r="I290" s="14">
        <v>0</v>
      </c>
      <c r="J290" s="16">
        <f t="shared" si="56"/>
        <v>0</v>
      </c>
      <c r="K290" s="15"/>
    </row>
    <row r="291" spans="1:11" s="4" customFormat="1" x14ac:dyDescent="0.25">
      <c r="A291" s="72"/>
      <c r="B291" s="72"/>
      <c r="C291" s="72"/>
      <c r="D291" s="72"/>
      <c r="E291" s="72"/>
      <c r="F291" s="72"/>
      <c r="G291" s="14" t="s">
        <v>155</v>
      </c>
      <c r="H291" s="7">
        <v>250</v>
      </c>
      <c r="I291" s="14">
        <v>0</v>
      </c>
      <c r="J291" s="16">
        <f t="shared" si="56"/>
        <v>0</v>
      </c>
      <c r="K291" s="15"/>
    </row>
    <row r="292" spans="1:11" s="4" customFormat="1" x14ac:dyDescent="0.25">
      <c r="A292" s="73"/>
      <c r="B292" s="73"/>
      <c r="C292" s="73"/>
      <c r="D292" s="73"/>
      <c r="E292" s="73"/>
      <c r="F292" s="73"/>
      <c r="G292" s="14" t="s">
        <v>156</v>
      </c>
      <c r="H292" s="7">
        <v>300</v>
      </c>
      <c r="I292" s="14">
        <v>0</v>
      </c>
      <c r="J292" s="16">
        <f>I292*H292</f>
        <v>0</v>
      </c>
      <c r="K292" s="15"/>
    </row>
    <row r="293" spans="1:11" s="4" customFormat="1" x14ac:dyDescent="0.25">
      <c r="A293" s="71">
        <v>58</v>
      </c>
      <c r="B293" s="71">
        <v>8</v>
      </c>
      <c r="C293" s="71" t="s">
        <v>87</v>
      </c>
      <c r="D293" s="71" t="s">
        <v>88</v>
      </c>
      <c r="E293" s="71" t="s">
        <v>115</v>
      </c>
      <c r="F293" s="71">
        <v>2017</v>
      </c>
      <c r="G293" s="14" t="s">
        <v>125</v>
      </c>
      <c r="H293" s="7">
        <v>100</v>
      </c>
      <c r="I293" s="14">
        <v>0</v>
      </c>
      <c r="J293" s="16">
        <f>H293*I293</f>
        <v>0</v>
      </c>
      <c r="K293" s="15" t="s">
        <v>125</v>
      </c>
    </row>
    <row r="294" spans="1:11" s="4" customFormat="1" x14ac:dyDescent="0.25">
      <c r="A294" s="72"/>
      <c r="B294" s="72"/>
      <c r="C294" s="72"/>
      <c r="D294" s="72"/>
      <c r="E294" s="72"/>
      <c r="F294" s="72"/>
      <c r="G294" s="14" t="s">
        <v>153</v>
      </c>
      <c r="H294" s="7">
        <v>150</v>
      </c>
      <c r="I294" s="14">
        <v>0</v>
      </c>
      <c r="J294" s="16">
        <f t="shared" ref="J294:J296" si="57">I294*H294</f>
        <v>0</v>
      </c>
      <c r="K294" s="15"/>
    </row>
    <row r="295" spans="1:11" s="4" customFormat="1" x14ac:dyDescent="0.25">
      <c r="A295" s="72"/>
      <c r="B295" s="72"/>
      <c r="C295" s="72"/>
      <c r="D295" s="72"/>
      <c r="E295" s="72"/>
      <c r="F295" s="72"/>
      <c r="G295" s="14" t="s">
        <v>154</v>
      </c>
      <c r="H295" s="7">
        <v>200</v>
      </c>
      <c r="I295" s="14">
        <v>0</v>
      </c>
      <c r="J295" s="16">
        <f t="shared" si="57"/>
        <v>0</v>
      </c>
      <c r="K295" s="15"/>
    </row>
    <row r="296" spans="1:11" s="4" customFormat="1" x14ac:dyDescent="0.25">
      <c r="A296" s="72"/>
      <c r="B296" s="72"/>
      <c r="C296" s="72"/>
      <c r="D296" s="72"/>
      <c r="E296" s="72"/>
      <c r="F296" s="72"/>
      <c r="G296" s="14" t="s">
        <v>155</v>
      </c>
      <c r="H296" s="7">
        <v>250</v>
      </c>
      <c r="I296" s="14">
        <v>0</v>
      </c>
      <c r="J296" s="16">
        <f t="shared" si="57"/>
        <v>0</v>
      </c>
      <c r="K296" s="15"/>
    </row>
    <row r="297" spans="1:11" s="4" customFormat="1" x14ac:dyDescent="0.25">
      <c r="A297" s="73"/>
      <c r="B297" s="73"/>
      <c r="C297" s="73"/>
      <c r="D297" s="73"/>
      <c r="E297" s="73"/>
      <c r="F297" s="73"/>
      <c r="G297" s="14" t="s">
        <v>156</v>
      </c>
      <c r="H297" s="7">
        <v>300</v>
      </c>
      <c r="I297" s="14">
        <v>0</v>
      </c>
      <c r="J297" s="16">
        <f>I297*H297</f>
        <v>0</v>
      </c>
      <c r="K297" s="15"/>
    </row>
    <row r="298" spans="1:11" s="4" customFormat="1" x14ac:dyDescent="0.25">
      <c r="A298" s="71">
        <v>59</v>
      </c>
      <c r="B298" s="71">
        <v>8</v>
      </c>
      <c r="C298" s="71" t="s">
        <v>87</v>
      </c>
      <c r="D298" s="71" t="s">
        <v>89</v>
      </c>
      <c r="E298" s="71" t="s">
        <v>115</v>
      </c>
      <c r="F298" s="71">
        <v>2017</v>
      </c>
      <c r="G298" s="14" t="s">
        <v>125</v>
      </c>
      <c r="H298" s="7">
        <v>100</v>
      </c>
      <c r="I298" s="14">
        <v>0</v>
      </c>
      <c r="J298" s="16">
        <f>H298*I298</f>
        <v>0</v>
      </c>
      <c r="K298" s="15" t="s">
        <v>125</v>
      </c>
    </row>
    <row r="299" spans="1:11" s="4" customFormat="1" x14ac:dyDescent="0.25">
      <c r="A299" s="72"/>
      <c r="B299" s="72"/>
      <c r="C299" s="72"/>
      <c r="D299" s="72"/>
      <c r="E299" s="72"/>
      <c r="F299" s="72"/>
      <c r="G299" s="14" t="s">
        <v>153</v>
      </c>
      <c r="H299" s="7">
        <v>150</v>
      </c>
      <c r="I299" s="14">
        <v>0</v>
      </c>
      <c r="J299" s="16">
        <f t="shared" ref="J299:J301" si="58">I299*H299</f>
        <v>0</v>
      </c>
      <c r="K299" s="15"/>
    </row>
    <row r="300" spans="1:11" s="4" customFormat="1" x14ac:dyDescent="0.25">
      <c r="A300" s="72"/>
      <c r="B300" s="72"/>
      <c r="C300" s="72"/>
      <c r="D300" s="72"/>
      <c r="E300" s="72"/>
      <c r="F300" s="72"/>
      <c r="G300" s="14" t="s">
        <v>154</v>
      </c>
      <c r="H300" s="7">
        <v>200</v>
      </c>
      <c r="I300" s="14">
        <v>0</v>
      </c>
      <c r="J300" s="16">
        <f t="shared" si="58"/>
        <v>0</v>
      </c>
      <c r="K300" s="15"/>
    </row>
    <row r="301" spans="1:11" s="4" customFormat="1" x14ac:dyDescent="0.25">
      <c r="A301" s="72"/>
      <c r="B301" s="72"/>
      <c r="C301" s="72"/>
      <c r="D301" s="72"/>
      <c r="E301" s="72"/>
      <c r="F301" s="72"/>
      <c r="G301" s="14" t="s">
        <v>155</v>
      </c>
      <c r="H301" s="7">
        <v>250</v>
      </c>
      <c r="I301" s="14">
        <v>0</v>
      </c>
      <c r="J301" s="16">
        <f t="shared" si="58"/>
        <v>0</v>
      </c>
      <c r="K301" s="15"/>
    </row>
    <row r="302" spans="1:11" s="4" customFormat="1" x14ac:dyDescent="0.25">
      <c r="A302" s="73"/>
      <c r="B302" s="73"/>
      <c r="C302" s="73"/>
      <c r="D302" s="73"/>
      <c r="E302" s="73"/>
      <c r="F302" s="73"/>
      <c r="G302" s="14" t="s">
        <v>156</v>
      </c>
      <c r="H302" s="7">
        <v>300</v>
      </c>
      <c r="I302" s="14">
        <v>0</v>
      </c>
      <c r="J302" s="16">
        <f>I302*H302</f>
        <v>0</v>
      </c>
      <c r="K302" s="15"/>
    </row>
    <row r="303" spans="1:11" s="4" customFormat="1" x14ac:dyDescent="0.25">
      <c r="A303" s="71">
        <v>60</v>
      </c>
      <c r="B303" s="71">
        <v>8</v>
      </c>
      <c r="C303" s="71" t="s">
        <v>87</v>
      </c>
      <c r="D303" s="71" t="s">
        <v>90</v>
      </c>
      <c r="E303" s="71" t="s">
        <v>115</v>
      </c>
      <c r="F303" s="71">
        <v>2017</v>
      </c>
      <c r="G303" s="14" t="s">
        <v>125</v>
      </c>
      <c r="H303" s="7">
        <v>100</v>
      </c>
      <c r="I303" s="14">
        <v>0</v>
      </c>
      <c r="J303" s="16">
        <f>H303*I303</f>
        <v>0</v>
      </c>
      <c r="K303" s="15" t="s">
        <v>125</v>
      </c>
    </row>
    <row r="304" spans="1:11" s="4" customFormat="1" x14ac:dyDescent="0.25">
      <c r="A304" s="72"/>
      <c r="B304" s="72"/>
      <c r="C304" s="72"/>
      <c r="D304" s="72"/>
      <c r="E304" s="72"/>
      <c r="F304" s="72"/>
      <c r="G304" s="14" t="s">
        <v>153</v>
      </c>
      <c r="H304" s="7">
        <v>150</v>
      </c>
      <c r="I304" s="14">
        <v>0</v>
      </c>
      <c r="J304" s="16">
        <f t="shared" ref="J304:J306" si="59">I304*H304</f>
        <v>0</v>
      </c>
      <c r="K304" s="15"/>
    </row>
    <row r="305" spans="1:11" s="4" customFormat="1" x14ac:dyDescent="0.25">
      <c r="A305" s="72"/>
      <c r="B305" s="72"/>
      <c r="C305" s="72"/>
      <c r="D305" s="72"/>
      <c r="E305" s="72"/>
      <c r="F305" s="72"/>
      <c r="G305" s="14" t="s">
        <v>154</v>
      </c>
      <c r="H305" s="7">
        <v>200</v>
      </c>
      <c r="I305" s="14">
        <v>0</v>
      </c>
      <c r="J305" s="16">
        <f t="shared" si="59"/>
        <v>0</v>
      </c>
      <c r="K305" s="15"/>
    </row>
    <row r="306" spans="1:11" s="4" customFormat="1" x14ac:dyDescent="0.25">
      <c r="A306" s="72"/>
      <c r="B306" s="72"/>
      <c r="C306" s="72"/>
      <c r="D306" s="72"/>
      <c r="E306" s="72"/>
      <c r="F306" s="72"/>
      <c r="G306" s="14" t="s">
        <v>155</v>
      </c>
      <c r="H306" s="7">
        <v>250</v>
      </c>
      <c r="I306" s="14">
        <v>0</v>
      </c>
      <c r="J306" s="16">
        <f t="shared" si="59"/>
        <v>0</v>
      </c>
      <c r="K306" s="15"/>
    </row>
    <row r="307" spans="1:11" s="4" customFormat="1" x14ac:dyDescent="0.25">
      <c r="A307" s="73"/>
      <c r="B307" s="73"/>
      <c r="C307" s="73"/>
      <c r="D307" s="73"/>
      <c r="E307" s="73"/>
      <c r="F307" s="73"/>
      <c r="G307" s="14" t="s">
        <v>156</v>
      </c>
      <c r="H307" s="7">
        <v>300</v>
      </c>
      <c r="I307" s="14">
        <v>0</v>
      </c>
      <c r="J307" s="16">
        <f>I307*H307</f>
        <v>0</v>
      </c>
      <c r="K307" s="15"/>
    </row>
    <row r="308" spans="1:11" s="4" customFormat="1" x14ac:dyDescent="0.25">
      <c r="A308" s="71">
        <v>61</v>
      </c>
      <c r="B308" s="71">
        <v>9</v>
      </c>
      <c r="C308" s="71" t="s">
        <v>87</v>
      </c>
      <c r="D308" s="71" t="s">
        <v>91</v>
      </c>
      <c r="E308" s="71" t="s">
        <v>115</v>
      </c>
      <c r="F308" s="71">
        <v>2017</v>
      </c>
      <c r="G308" s="14" t="s">
        <v>125</v>
      </c>
      <c r="H308" s="7">
        <v>100</v>
      </c>
      <c r="I308" s="14">
        <v>0</v>
      </c>
      <c r="J308" s="16">
        <f>H308*I308</f>
        <v>0</v>
      </c>
      <c r="K308" s="15" t="s">
        <v>125</v>
      </c>
    </row>
    <row r="309" spans="1:11" s="4" customFormat="1" x14ac:dyDescent="0.25">
      <c r="A309" s="72"/>
      <c r="B309" s="72"/>
      <c r="C309" s="72"/>
      <c r="D309" s="72"/>
      <c r="E309" s="72"/>
      <c r="F309" s="72"/>
      <c r="G309" s="14" t="s">
        <v>153</v>
      </c>
      <c r="H309" s="7">
        <v>150</v>
      </c>
      <c r="I309" s="14">
        <v>0</v>
      </c>
      <c r="J309" s="16">
        <f t="shared" ref="J309:J311" si="60">I309*H309</f>
        <v>0</v>
      </c>
      <c r="K309" s="15"/>
    </row>
    <row r="310" spans="1:11" s="4" customFormat="1" x14ac:dyDescent="0.25">
      <c r="A310" s="72"/>
      <c r="B310" s="72"/>
      <c r="C310" s="72"/>
      <c r="D310" s="72"/>
      <c r="E310" s="72"/>
      <c r="F310" s="72"/>
      <c r="G310" s="14" t="s">
        <v>154</v>
      </c>
      <c r="H310" s="7">
        <v>200</v>
      </c>
      <c r="I310" s="14">
        <v>0</v>
      </c>
      <c r="J310" s="16">
        <f t="shared" si="60"/>
        <v>0</v>
      </c>
      <c r="K310" s="15"/>
    </row>
    <row r="311" spans="1:11" s="4" customFormat="1" x14ac:dyDescent="0.25">
      <c r="A311" s="72"/>
      <c r="B311" s="72"/>
      <c r="C311" s="72"/>
      <c r="D311" s="72"/>
      <c r="E311" s="72"/>
      <c r="F311" s="72"/>
      <c r="G311" s="14" t="s">
        <v>155</v>
      </c>
      <c r="H311" s="7">
        <v>250</v>
      </c>
      <c r="I311" s="14">
        <v>0</v>
      </c>
      <c r="J311" s="16">
        <f t="shared" si="60"/>
        <v>0</v>
      </c>
      <c r="K311" s="15"/>
    </row>
    <row r="312" spans="1:11" s="4" customFormat="1" x14ac:dyDescent="0.25">
      <c r="A312" s="73"/>
      <c r="B312" s="73"/>
      <c r="C312" s="73"/>
      <c r="D312" s="73"/>
      <c r="E312" s="73"/>
      <c r="F312" s="73"/>
      <c r="G312" s="14" t="s">
        <v>156</v>
      </c>
      <c r="H312" s="7">
        <v>300</v>
      </c>
      <c r="I312" s="14">
        <v>0</v>
      </c>
      <c r="J312" s="16">
        <f>I312*H312</f>
        <v>0</v>
      </c>
      <c r="K312" s="15"/>
    </row>
    <row r="313" spans="1:11" s="4" customFormat="1" x14ac:dyDescent="0.25">
      <c r="A313" s="71">
        <v>62</v>
      </c>
      <c r="B313" s="71">
        <v>9</v>
      </c>
      <c r="C313" s="71" t="s">
        <v>87</v>
      </c>
      <c r="D313" s="71" t="s">
        <v>92</v>
      </c>
      <c r="E313" s="71" t="s">
        <v>115</v>
      </c>
      <c r="F313" s="71">
        <v>2017</v>
      </c>
      <c r="G313" s="14" t="s">
        <v>125</v>
      </c>
      <c r="H313" s="7">
        <v>100</v>
      </c>
      <c r="I313" s="14">
        <v>0</v>
      </c>
      <c r="J313" s="16">
        <f>H313*I313</f>
        <v>0</v>
      </c>
      <c r="K313" s="15" t="s">
        <v>125</v>
      </c>
    </row>
    <row r="314" spans="1:11" s="4" customFormat="1" x14ac:dyDescent="0.25">
      <c r="A314" s="72"/>
      <c r="B314" s="72"/>
      <c r="C314" s="72"/>
      <c r="D314" s="72"/>
      <c r="E314" s="72"/>
      <c r="F314" s="72"/>
      <c r="G314" s="14" t="s">
        <v>153</v>
      </c>
      <c r="H314" s="7">
        <v>150</v>
      </c>
      <c r="I314" s="14">
        <v>0</v>
      </c>
      <c r="J314" s="16">
        <f t="shared" ref="J314:J316" si="61">I314*H314</f>
        <v>0</v>
      </c>
      <c r="K314" s="15"/>
    </row>
    <row r="315" spans="1:11" s="4" customFormat="1" x14ac:dyDescent="0.25">
      <c r="A315" s="72"/>
      <c r="B315" s="72"/>
      <c r="C315" s="72"/>
      <c r="D315" s="72"/>
      <c r="E315" s="72"/>
      <c r="F315" s="72"/>
      <c r="G315" s="14" t="s">
        <v>154</v>
      </c>
      <c r="H315" s="7">
        <v>200</v>
      </c>
      <c r="I315" s="14">
        <v>0</v>
      </c>
      <c r="J315" s="16">
        <f t="shared" si="61"/>
        <v>0</v>
      </c>
      <c r="K315" s="15"/>
    </row>
    <row r="316" spans="1:11" s="4" customFormat="1" x14ac:dyDescent="0.25">
      <c r="A316" s="72"/>
      <c r="B316" s="72"/>
      <c r="C316" s="72"/>
      <c r="D316" s="72"/>
      <c r="E316" s="72"/>
      <c r="F316" s="72"/>
      <c r="G316" s="14" t="s">
        <v>155</v>
      </c>
      <c r="H316" s="7">
        <v>250</v>
      </c>
      <c r="I316" s="14">
        <v>0</v>
      </c>
      <c r="J316" s="16">
        <f t="shared" si="61"/>
        <v>0</v>
      </c>
      <c r="K316" s="15"/>
    </row>
    <row r="317" spans="1:11" s="4" customFormat="1" x14ac:dyDescent="0.25">
      <c r="A317" s="73"/>
      <c r="B317" s="73"/>
      <c r="C317" s="73"/>
      <c r="D317" s="73"/>
      <c r="E317" s="73"/>
      <c r="F317" s="73"/>
      <c r="G317" s="14" t="s">
        <v>156</v>
      </c>
      <c r="H317" s="7">
        <v>300</v>
      </c>
      <c r="I317" s="14">
        <v>0</v>
      </c>
      <c r="J317" s="16">
        <f>I317*H317</f>
        <v>0</v>
      </c>
      <c r="K317" s="15"/>
    </row>
    <row r="318" spans="1:11" s="4" customFormat="1" x14ac:dyDescent="0.25">
      <c r="A318" s="71">
        <v>63</v>
      </c>
      <c r="B318" s="71">
        <v>10</v>
      </c>
      <c r="C318" s="71" t="s">
        <v>12</v>
      </c>
      <c r="D318" s="71" t="s">
        <v>13</v>
      </c>
      <c r="E318" s="71" t="s">
        <v>119</v>
      </c>
      <c r="F318" s="71">
        <v>2017</v>
      </c>
      <c r="G318" s="14" t="s">
        <v>125</v>
      </c>
      <c r="H318" s="7">
        <v>100</v>
      </c>
      <c r="I318" s="14">
        <v>0</v>
      </c>
      <c r="J318" s="16">
        <f>H318*I318</f>
        <v>0</v>
      </c>
      <c r="K318" s="15" t="s">
        <v>125</v>
      </c>
    </row>
    <row r="319" spans="1:11" s="4" customFormat="1" x14ac:dyDescent="0.25">
      <c r="A319" s="72"/>
      <c r="B319" s="72"/>
      <c r="C319" s="72"/>
      <c r="D319" s="72"/>
      <c r="E319" s="72"/>
      <c r="F319" s="72"/>
      <c r="G319" s="14" t="s">
        <v>153</v>
      </c>
      <c r="H319" s="7">
        <v>150</v>
      </c>
      <c r="I319" s="14">
        <v>0</v>
      </c>
      <c r="J319" s="16">
        <f t="shared" ref="J319:J321" si="62">I319*H319</f>
        <v>0</v>
      </c>
      <c r="K319" s="15"/>
    </row>
    <row r="320" spans="1:11" s="4" customFormat="1" x14ac:dyDescent="0.25">
      <c r="A320" s="72"/>
      <c r="B320" s="72"/>
      <c r="C320" s="72"/>
      <c r="D320" s="72"/>
      <c r="E320" s="72"/>
      <c r="F320" s="72"/>
      <c r="G320" s="14" t="s">
        <v>154</v>
      </c>
      <c r="H320" s="7">
        <v>200</v>
      </c>
      <c r="I320" s="14">
        <v>0</v>
      </c>
      <c r="J320" s="16">
        <f t="shared" si="62"/>
        <v>0</v>
      </c>
      <c r="K320" s="15"/>
    </row>
    <row r="321" spans="1:11" s="4" customFormat="1" x14ac:dyDescent="0.25">
      <c r="A321" s="72"/>
      <c r="B321" s="72"/>
      <c r="C321" s="72"/>
      <c r="D321" s="72"/>
      <c r="E321" s="72"/>
      <c r="F321" s="72"/>
      <c r="G321" s="14" t="s">
        <v>155</v>
      </c>
      <c r="H321" s="7">
        <v>250</v>
      </c>
      <c r="I321" s="14">
        <v>0</v>
      </c>
      <c r="J321" s="16">
        <f t="shared" si="62"/>
        <v>0</v>
      </c>
      <c r="K321" s="15"/>
    </row>
    <row r="322" spans="1:11" s="4" customFormat="1" x14ac:dyDescent="0.25">
      <c r="A322" s="73"/>
      <c r="B322" s="73"/>
      <c r="C322" s="73"/>
      <c r="D322" s="73"/>
      <c r="E322" s="73"/>
      <c r="F322" s="73"/>
      <c r="G322" s="14" t="s">
        <v>156</v>
      </c>
      <c r="H322" s="7">
        <v>300</v>
      </c>
      <c r="I322" s="14">
        <v>0</v>
      </c>
      <c r="J322" s="16">
        <f>I322*H322</f>
        <v>0</v>
      </c>
      <c r="K322" s="15"/>
    </row>
    <row r="323" spans="1:11" s="4" customFormat="1" x14ac:dyDescent="0.25">
      <c r="A323" s="71">
        <v>64</v>
      </c>
      <c r="B323" s="71">
        <v>11</v>
      </c>
      <c r="C323" s="71" t="s">
        <v>12</v>
      </c>
      <c r="D323" s="71" t="s">
        <v>14</v>
      </c>
      <c r="E323" s="71" t="s">
        <v>119</v>
      </c>
      <c r="F323" s="71">
        <v>2017</v>
      </c>
      <c r="G323" s="14" t="s">
        <v>125</v>
      </c>
      <c r="H323" s="7">
        <v>100</v>
      </c>
      <c r="I323" s="14">
        <v>0</v>
      </c>
      <c r="J323" s="16">
        <f>H323*I323</f>
        <v>0</v>
      </c>
      <c r="K323" s="15" t="s">
        <v>125</v>
      </c>
    </row>
    <row r="324" spans="1:11" s="4" customFormat="1" x14ac:dyDescent="0.25">
      <c r="A324" s="72"/>
      <c r="B324" s="72"/>
      <c r="C324" s="72"/>
      <c r="D324" s="72"/>
      <c r="E324" s="72"/>
      <c r="F324" s="72"/>
      <c r="G324" s="14" t="s">
        <v>153</v>
      </c>
      <c r="H324" s="7">
        <v>150</v>
      </c>
      <c r="I324" s="14">
        <v>0</v>
      </c>
      <c r="J324" s="16">
        <f t="shared" ref="J324:J326" si="63">I324*H324</f>
        <v>0</v>
      </c>
      <c r="K324" s="15"/>
    </row>
    <row r="325" spans="1:11" s="4" customFormat="1" x14ac:dyDescent="0.25">
      <c r="A325" s="72"/>
      <c r="B325" s="72"/>
      <c r="C325" s="72"/>
      <c r="D325" s="72"/>
      <c r="E325" s="72"/>
      <c r="F325" s="72"/>
      <c r="G325" s="14" t="s">
        <v>154</v>
      </c>
      <c r="H325" s="7">
        <v>200</v>
      </c>
      <c r="I325" s="14">
        <v>0</v>
      </c>
      <c r="J325" s="16">
        <f t="shared" si="63"/>
        <v>0</v>
      </c>
      <c r="K325" s="15"/>
    </row>
    <row r="326" spans="1:11" s="4" customFormat="1" x14ac:dyDescent="0.25">
      <c r="A326" s="72"/>
      <c r="B326" s="72"/>
      <c r="C326" s="72"/>
      <c r="D326" s="72"/>
      <c r="E326" s="72"/>
      <c r="F326" s="72"/>
      <c r="G326" s="14" t="s">
        <v>155</v>
      </c>
      <c r="H326" s="7">
        <v>250</v>
      </c>
      <c r="I326" s="14">
        <v>0</v>
      </c>
      <c r="J326" s="16">
        <f t="shared" si="63"/>
        <v>0</v>
      </c>
      <c r="K326" s="15"/>
    </row>
    <row r="327" spans="1:11" s="4" customFormat="1" x14ac:dyDescent="0.25">
      <c r="A327" s="73"/>
      <c r="B327" s="73"/>
      <c r="C327" s="73"/>
      <c r="D327" s="73"/>
      <c r="E327" s="73"/>
      <c r="F327" s="73"/>
      <c r="G327" s="14" t="s">
        <v>156</v>
      </c>
      <c r="H327" s="7">
        <v>300</v>
      </c>
      <c r="I327" s="14">
        <v>0</v>
      </c>
      <c r="J327" s="16">
        <f>I327*H327</f>
        <v>0</v>
      </c>
      <c r="K327" s="15"/>
    </row>
    <row r="328" spans="1:11" s="4" customFormat="1" x14ac:dyDescent="0.25">
      <c r="A328" s="71">
        <v>65</v>
      </c>
      <c r="B328" s="71">
        <v>10</v>
      </c>
      <c r="C328" s="71" t="s">
        <v>15</v>
      </c>
      <c r="D328" s="71" t="s">
        <v>16</v>
      </c>
      <c r="E328" s="71" t="s">
        <v>119</v>
      </c>
      <c r="F328" s="71">
        <v>2017</v>
      </c>
      <c r="G328" s="14" t="s">
        <v>125</v>
      </c>
      <c r="H328" s="7">
        <v>100</v>
      </c>
      <c r="I328" s="14">
        <v>0</v>
      </c>
      <c r="J328" s="16">
        <f>H328*I328</f>
        <v>0</v>
      </c>
      <c r="K328" s="15" t="s">
        <v>125</v>
      </c>
    </row>
    <row r="329" spans="1:11" s="4" customFormat="1" x14ac:dyDescent="0.25">
      <c r="A329" s="72"/>
      <c r="B329" s="72"/>
      <c r="C329" s="72"/>
      <c r="D329" s="72"/>
      <c r="E329" s="72"/>
      <c r="F329" s="72"/>
      <c r="G329" s="14" t="s">
        <v>153</v>
      </c>
      <c r="H329" s="7">
        <v>150</v>
      </c>
      <c r="I329" s="14">
        <v>0</v>
      </c>
      <c r="J329" s="16">
        <f t="shared" ref="J329:J331" si="64">I329*H329</f>
        <v>0</v>
      </c>
      <c r="K329" s="15"/>
    </row>
    <row r="330" spans="1:11" s="4" customFormat="1" x14ac:dyDescent="0.25">
      <c r="A330" s="72"/>
      <c r="B330" s="72"/>
      <c r="C330" s="72"/>
      <c r="D330" s="72"/>
      <c r="E330" s="72"/>
      <c r="F330" s="72"/>
      <c r="G330" s="14" t="s">
        <v>154</v>
      </c>
      <c r="H330" s="7">
        <v>200</v>
      </c>
      <c r="I330" s="14">
        <v>0</v>
      </c>
      <c r="J330" s="16">
        <f t="shared" si="64"/>
        <v>0</v>
      </c>
      <c r="K330" s="15"/>
    </row>
    <row r="331" spans="1:11" s="4" customFormat="1" x14ac:dyDescent="0.25">
      <c r="A331" s="72"/>
      <c r="B331" s="72"/>
      <c r="C331" s="72"/>
      <c r="D331" s="72"/>
      <c r="E331" s="72"/>
      <c r="F331" s="72"/>
      <c r="G331" s="14" t="s">
        <v>155</v>
      </c>
      <c r="H331" s="7">
        <v>250</v>
      </c>
      <c r="I331" s="14">
        <v>0</v>
      </c>
      <c r="J331" s="16">
        <f t="shared" si="64"/>
        <v>0</v>
      </c>
      <c r="K331" s="15"/>
    </row>
    <row r="332" spans="1:11" s="4" customFormat="1" x14ac:dyDescent="0.25">
      <c r="A332" s="73"/>
      <c r="B332" s="73"/>
      <c r="C332" s="73"/>
      <c r="D332" s="73"/>
      <c r="E332" s="73"/>
      <c r="F332" s="73"/>
      <c r="G332" s="14" t="s">
        <v>156</v>
      </c>
      <c r="H332" s="7">
        <v>300</v>
      </c>
      <c r="I332" s="14">
        <v>0</v>
      </c>
      <c r="J332" s="16">
        <f>I332*H332</f>
        <v>0</v>
      </c>
      <c r="K332" s="15"/>
    </row>
    <row r="333" spans="1:11" s="4" customFormat="1" x14ac:dyDescent="0.25">
      <c r="A333" s="71">
        <v>66</v>
      </c>
      <c r="B333" s="71">
        <v>10</v>
      </c>
      <c r="C333" s="71" t="s">
        <v>15</v>
      </c>
      <c r="D333" s="71" t="s">
        <v>17</v>
      </c>
      <c r="E333" s="71" t="s">
        <v>119</v>
      </c>
      <c r="F333" s="71">
        <v>2017</v>
      </c>
      <c r="G333" s="14" t="s">
        <v>125</v>
      </c>
      <c r="H333" s="7">
        <v>100</v>
      </c>
      <c r="I333" s="14">
        <v>0</v>
      </c>
      <c r="J333" s="16">
        <f>H333*I333</f>
        <v>0</v>
      </c>
      <c r="K333" s="15" t="s">
        <v>125</v>
      </c>
    </row>
    <row r="334" spans="1:11" s="4" customFormat="1" x14ac:dyDescent="0.25">
      <c r="A334" s="72"/>
      <c r="B334" s="72"/>
      <c r="C334" s="72"/>
      <c r="D334" s="72"/>
      <c r="E334" s="72"/>
      <c r="F334" s="72"/>
      <c r="G334" s="14" t="s">
        <v>153</v>
      </c>
      <c r="H334" s="7">
        <v>150</v>
      </c>
      <c r="I334" s="14">
        <v>0</v>
      </c>
      <c r="J334" s="16">
        <f t="shared" ref="J334:J336" si="65">I334*H334</f>
        <v>0</v>
      </c>
      <c r="K334" s="15"/>
    </row>
    <row r="335" spans="1:11" s="4" customFormat="1" x14ac:dyDescent="0.25">
      <c r="A335" s="72"/>
      <c r="B335" s="72"/>
      <c r="C335" s="72"/>
      <c r="D335" s="72"/>
      <c r="E335" s="72"/>
      <c r="F335" s="72"/>
      <c r="G335" s="14" t="s">
        <v>154</v>
      </c>
      <c r="H335" s="7">
        <v>200</v>
      </c>
      <c r="I335" s="14">
        <v>0</v>
      </c>
      <c r="J335" s="16">
        <f t="shared" si="65"/>
        <v>0</v>
      </c>
      <c r="K335" s="15"/>
    </row>
    <row r="336" spans="1:11" s="4" customFormat="1" x14ac:dyDescent="0.25">
      <c r="A336" s="72"/>
      <c r="B336" s="72"/>
      <c r="C336" s="72"/>
      <c r="D336" s="72"/>
      <c r="E336" s="72"/>
      <c r="F336" s="72"/>
      <c r="G336" s="14" t="s">
        <v>155</v>
      </c>
      <c r="H336" s="7">
        <v>250</v>
      </c>
      <c r="I336" s="14">
        <v>0</v>
      </c>
      <c r="J336" s="16">
        <f t="shared" si="65"/>
        <v>0</v>
      </c>
      <c r="K336" s="15"/>
    </row>
    <row r="337" spans="1:11" s="4" customFormat="1" x14ac:dyDescent="0.25">
      <c r="A337" s="73"/>
      <c r="B337" s="73"/>
      <c r="C337" s="73"/>
      <c r="D337" s="73"/>
      <c r="E337" s="73"/>
      <c r="F337" s="73"/>
      <c r="G337" s="14" t="s">
        <v>156</v>
      </c>
      <c r="H337" s="7">
        <v>300</v>
      </c>
      <c r="I337" s="14">
        <v>0</v>
      </c>
      <c r="J337" s="16">
        <f>I337*H337</f>
        <v>0</v>
      </c>
      <c r="K337" s="15"/>
    </row>
    <row r="338" spans="1:11" s="4" customFormat="1" x14ac:dyDescent="0.25">
      <c r="A338" s="71">
        <v>67</v>
      </c>
      <c r="B338" s="71">
        <v>11</v>
      </c>
      <c r="C338" s="71" t="s">
        <v>15</v>
      </c>
      <c r="D338" s="71" t="s">
        <v>18</v>
      </c>
      <c r="E338" s="71" t="s">
        <v>119</v>
      </c>
      <c r="F338" s="71">
        <v>2017</v>
      </c>
      <c r="G338" s="14" t="s">
        <v>125</v>
      </c>
      <c r="H338" s="7">
        <v>100</v>
      </c>
      <c r="I338" s="14">
        <v>0</v>
      </c>
      <c r="J338" s="16">
        <f>H338*I338</f>
        <v>0</v>
      </c>
      <c r="K338" s="15" t="s">
        <v>125</v>
      </c>
    </row>
    <row r="339" spans="1:11" s="4" customFormat="1" x14ac:dyDescent="0.25">
      <c r="A339" s="72"/>
      <c r="B339" s="72"/>
      <c r="C339" s="72"/>
      <c r="D339" s="72"/>
      <c r="E339" s="72"/>
      <c r="F339" s="72"/>
      <c r="G339" s="14" t="s">
        <v>153</v>
      </c>
      <c r="H339" s="7">
        <v>150</v>
      </c>
      <c r="I339" s="14">
        <v>0</v>
      </c>
      <c r="J339" s="16">
        <f t="shared" ref="J339:J341" si="66">I339*H339</f>
        <v>0</v>
      </c>
      <c r="K339" s="15"/>
    </row>
    <row r="340" spans="1:11" s="4" customFormat="1" x14ac:dyDescent="0.25">
      <c r="A340" s="72"/>
      <c r="B340" s="72"/>
      <c r="C340" s="72"/>
      <c r="D340" s="72"/>
      <c r="E340" s="72"/>
      <c r="F340" s="72"/>
      <c r="G340" s="14" t="s">
        <v>154</v>
      </c>
      <c r="H340" s="7">
        <v>200</v>
      </c>
      <c r="I340" s="14">
        <v>0</v>
      </c>
      <c r="J340" s="16">
        <f t="shared" si="66"/>
        <v>0</v>
      </c>
      <c r="K340" s="15"/>
    </row>
    <row r="341" spans="1:11" s="4" customFormat="1" x14ac:dyDescent="0.25">
      <c r="A341" s="72"/>
      <c r="B341" s="72"/>
      <c r="C341" s="72"/>
      <c r="D341" s="72"/>
      <c r="E341" s="72"/>
      <c r="F341" s="72"/>
      <c r="G341" s="14" t="s">
        <v>155</v>
      </c>
      <c r="H341" s="7">
        <v>250</v>
      </c>
      <c r="I341" s="14">
        <v>0</v>
      </c>
      <c r="J341" s="16">
        <f t="shared" si="66"/>
        <v>0</v>
      </c>
      <c r="K341" s="15"/>
    </row>
    <row r="342" spans="1:11" s="4" customFormat="1" x14ac:dyDescent="0.25">
      <c r="A342" s="73"/>
      <c r="B342" s="73"/>
      <c r="C342" s="73"/>
      <c r="D342" s="73"/>
      <c r="E342" s="73"/>
      <c r="F342" s="73"/>
      <c r="G342" s="14" t="s">
        <v>156</v>
      </c>
      <c r="H342" s="7">
        <v>300</v>
      </c>
      <c r="I342" s="14">
        <v>0</v>
      </c>
      <c r="J342" s="16">
        <f>I342*H342</f>
        <v>0</v>
      </c>
      <c r="K342" s="15"/>
    </row>
    <row r="343" spans="1:11" s="4" customFormat="1" x14ac:dyDescent="0.25">
      <c r="A343" s="71">
        <v>68</v>
      </c>
      <c r="B343" s="71">
        <v>11</v>
      </c>
      <c r="C343" s="71" t="s">
        <v>15</v>
      </c>
      <c r="D343" s="71" t="s">
        <v>19</v>
      </c>
      <c r="E343" s="71" t="s">
        <v>119</v>
      </c>
      <c r="F343" s="71">
        <v>2017</v>
      </c>
      <c r="G343" s="14" t="s">
        <v>125</v>
      </c>
      <c r="H343" s="7">
        <v>100</v>
      </c>
      <c r="I343" s="14">
        <v>0</v>
      </c>
      <c r="J343" s="16">
        <f>H343*I343</f>
        <v>0</v>
      </c>
      <c r="K343" s="15" t="s">
        <v>125</v>
      </c>
    </row>
    <row r="344" spans="1:11" s="4" customFormat="1" x14ac:dyDescent="0.25">
      <c r="A344" s="72"/>
      <c r="B344" s="72"/>
      <c r="C344" s="72"/>
      <c r="D344" s="72"/>
      <c r="E344" s="72"/>
      <c r="F344" s="72"/>
      <c r="G344" s="14" t="s">
        <v>153</v>
      </c>
      <c r="H344" s="7">
        <v>150</v>
      </c>
      <c r="I344" s="14">
        <v>0</v>
      </c>
      <c r="J344" s="16">
        <f t="shared" ref="J344:J346" si="67">I344*H344</f>
        <v>0</v>
      </c>
      <c r="K344" s="15"/>
    </row>
    <row r="345" spans="1:11" s="4" customFormat="1" x14ac:dyDescent="0.25">
      <c r="A345" s="72"/>
      <c r="B345" s="72"/>
      <c r="C345" s="72"/>
      <c r="D345" s="72"/>
      <c r="E345" s="72"/>
      <c r="F345" s="72"/>
      <c r="G345" s="14" t="s">
        <v>154</v>
      </c>
      <c r="H345" s="7">
        <v>200</v>
      </c>
      <c r="I345" s="14">
        <v>0</v>
      </c>
      <c r="J345" s="16">
        <f t="shared" si="67"/>
        <v>0</v>
      </c>
      <c r="K345" s="15"/>
    </row>
    <row r="346" spans="1:11" s="4" customFormat="1" x14ac:dyDescent="0.25">
      <c r="A346" s="72"/>
      <c r="B346" s="72"/>
      <c r="C346" s="72"/>
      <c r="D346" s="72"/>
      <c r="E346" s="72"/>
      <c r="F346" s="72"/>
      <c r="G346" s="14" t="s">
        <v>155</v>
      </c>
      <c r="H346" s="7">
        <v>250</v>
      </c>
      <c r="I346" s="14">
        <v>0</v>
      </c>
      <c r="J346" s="16">
        <f t="shared" si="67"/>
        <v>0</v>
      </c>
      <c r="K346" s="15"/>
    </row>
    <row r="347" spans="1:11" s="4" customFormat="1" x14ac:dyDescent="0.25">
      <c r="A347" s="73"/>
      <c r="B347" s="73"/>
      <c r="C347" s="73"/>
      <c r="D347" s="73"/>
      <c r="E347" s="73"/>
      <c r="F347" s="73"/>
      <c r="G347" s="14" t="s">
        <v>156</v>
      </c>
      <c r="H347" s="7">
        <v>300</v>
      </c>
      <c r="I347" s="14">
        <v>0</v>
      </c>
      <c r="J347" s="16">
        <f>I347*H347</f>
        <v>0</v>
      </c>
      <c r="K347" s="15"/>
    </row>
    <row r="348" spans="1:11" s="4" customFormat="1" x14ac:dyDescent="0.25">
      <c r="A348" s="71">
        <v>69</v>
      </c>
      <c r="B348" s="71">
        <v>10</v>
      </c>
      <c r="C348" s="71" t="s">
        <v>31</v>
      </c>
      <c r="D348" s="71" t="s">
        <v>32</v>
      </c>
      <c r="E348" s="71" t="s">
        <v>120</v>
      </c>
      <c r="F348" s="71">
        <v>2017</v>
      </c>
      <c r="G348" s="14" t="s">
        <v>125</v>
      </c>
      <c r="H348" s="7">
        <v>100</v>
      </c>
      <c r="I348" s="14">
        <v>0</v>
      </c>
      <c r="J348" s="16">
        <f>H348*I348</f>
        <v>0</v>
      </c>
      <c r="K348" s="15" t="s">
        <v>125</v>
      </c>
    </row>
    <row r="349" spans="1:11" s="4" customFormat="1" x14ac:dyDescent="0.25">
      <c r="A349" s="72"/>
      <c r="B349" s="72"/>
      <c r="C349" s="72"/>
      <c r="D349" s="72"/>
      <c r="E349" s="72"/>
      <c r="F349" s="72"/>
      <c r="G349" s="14" t="s">
        <v>153</v>
      </c>
      <c r="H349" s="7">
        <v>150</v>
      </c>
      <c r="I349" s="14">
        <v>0</v>
      </c>
      <c r="J349" s="16">
        <f t="shared" ref="J349:J351" si="68">I349*H349</f>
        <v>0</v>
      </c>
      <c r="K349" s="15"/>
    </row>
    <row r="350" spans="1:11" s="4" customFormat="1" x14ac:dyDescent="0.25">
      <c r="A350" s="72"/>
      <c r="B350" s="72"/>
      <c r="C350" s="72"/>
      <c r="D350" s="72"/>
      <c r="E350" s="72"/>
      <c r="F350" s="72"/>
      <c r="G350" s="14" t="s">
        <v>154</v>
      </c>
      <c r="H350" s="7">
        <v>200</v>
      </c>
      <c r="I350" s="14">
        <v>0</v>
      </c>
      <c r="J350" s="16">
        <f t="shared" si="68"/>
        <v>0</v>
      </c>
      <c r="K350" s="15"/>
    </row>
    <row r="351" spans="1:11" s="4" customFormat="1" x14ac:dyDescent="0.25">
      <c r="A351" s="72"/>
      <c r="B351" s="72"/>
      <c r="C351" s="72"/>
      <c r="D351" s="72"/>
      <c r="E351" s="72"/>
      <c r="F351" s="72"/>
      <c r="G351" s="14" t="s">
        <v>155</v>
      </c>
      <c r="H351" s="7">
        <v>250</v>
      </c>
      <c r="I351" s="14">
        <v>0</v>
      </c>
      <c r="J351" s="16">
        <f t="shared" si="68"/>
        <v>0</v>
      </c>
      <c r="K351" s="15"/>
    </row>
    <row r="352" spans="1:11" s="4" customFormat="1" x14ac:dyDescent="0.25">
      <c r="A352" s="73"/>
      <c r="B352" s="73"/>
      <c r="C352" s="73"/>
      <c r="D352" s="73"/>
      <c r="E352" s="73"/>
      <c r="F352" s="73"/>
      <c r="G352" s="14" t="s">
        <v>156</v>
      </c>
      <c r="H352" s="7">
        <v>300</v>
      </c>
      <c r="I352" s="14">
        <v>0</v>
      </c>
      <c r="J352" s="16">
        <f>I352*H352</f>
        <v>0</v>
      </c>
      <c r="K352" s="15"/>
    </row>
    <row r="353" spans="1:11" s="11" customFormat="1" x14ac:dyDescent="0.25">
      <c r="A353" s="71">
        <v>70</v>
      </c>
      <c r="B353" s="71">
        <v>11</v>
      </c>
      <c r="C353" s="71" t="s">
        <v>33</v>
      </c>
      <c r="D353" s="71" t="s">
        <v>34</v>
      </c>
      <c r="E353" s="71" t="s">
        <v>120</v>
      </c>
      <c r="F353" s="71">
        <v>2017</v>
      </c>
      <c r="G353" s="14" t="s">
        <v>125</v>
      </c>
      <c r="H353" s="7">
        <v>100</v>
      </c>
      <c r="I353" s="14">
        <v>0</v>
      </c>
      <c r="J353" s="16">
        <f>H353*I353</f>
        <v>0</v>
      </c>
      <c r="K353" s="15" t="s">
        <v>125</v>
      </c>
    </row>
    <row r="354" spans="1:11" s="4" customFormat="1" x14ac:dyDescent="0.25">
      <c r="A354" s="72"/>
      <c r="B354" s="72"/>
      <c r="C354" s="72"/>
      <c r="D354" s="72"/>
      <c r="E354" s="72"/>
      <c r="F354" s="72"/>
      <c r="G354" s="14" t="s">
        <v>153</v>
      </c>
      <c r="H354" s="7">
        <v>150</v>
      </c>
      <c r="I354" s="14">
        <v>0</v>
      </c>
      <c r="J354" s="16">
        <f t="shared" ref="J354:J356" si="69">I354*H354</f>
        <v>0</v>
      </c>
      <c r="K354" s="15"/>
    </row>
    <row r="355" spans="1:11" s="4" customFormat="1" x14ac:dyDescent="0.25">
      <c r="A355" s="72"/>
      <c r="B355" s="72"/>
      <c r="C355" s="72"/>
      <c r="D355" s="72"/>
      <c r="E355" s="72"/>
      <c r="F355" s="72"/>
      <c r="G355" s="14" t="s">
        <v>154</v>
      </c>
      <c r="H355" s="7">
        <v>200</v>
      </c>
      <c r="I355" s="14">
        <v>0</v>
      </c>
      <c r="J355" s="16">
        <f t="shared" si="69"/>
        <v>0</v>
      </c>
      <c r="K355" s="15"/>
    </row>
    <row r="356" spans="1:11" s="4" customFormat="1" x14ac:dyDescent="0.25">
      <c r="A356" s="72"/>
      <c r="B356" s="72"/>
      <c r="C356" s="72"/>
      <c r="D356" s="72"/>
      <c r="E356" s="72"/>
      <c r="F356" s="72"/>
      <c r="G356" s="14" t="s">
        <v>155</v>
      </c>
      <c r="H356" s="7">
        <v>250</v>
      </c>
      <c r="I356" s="14">
        <v>0</v>
      </c>
      <c r="J356" s="16">
        <f t="shared" si="69"/>
        <v>0</v>
      </c>
      <c r="K356" s="15"/>
    </row>
    <row r="357" spans="1:11" s="4" customFormat="1" x14ac:dyDescent="0.25">
      <c r="A357" s="73"/>
      <c r="B357" s="73"/>
      <c r="C357" s="73"/>
      <c r="D357" s="73"/>
      <c r="E357" s="73"/>
      <c r="F357" s="73"/>
      <c r="G357" s="14" t="s">
        <v>156</v>
      </c>
      <c r="H357" s="7">
        <v>300</v>
      </c>
      <c r="I357" s="14">
        <v>0</v>
      </c>
      <c r="J357" s="16">
        <f>I357*H357</f>
        <v>0</v>
      </c>
      <c r="K357" s="15"/>
    </row>
    <row r="358" spans="1:11" s="4" customFormat="1" x14ac:dyDescent="0.25">
      <c r="A358" s="71">
        <v>71</v>
      </c>
      <c r="B358" s="71">
        <v>10</v>
      </c>
      <c r="C358" s="71" t="s">
        <v>35</v>
      </c>
      <c r="D358" s="71" t="s">
        <v>32</v>
      </c>
      <c r="E358" s="71" t="s">
        <v>120</v>
      </c>
      <c r="F358" s="71">
        <v>2017</v>
      </c>
      <c r="G358" s="14" t="s">
        <v>125</v>
      </c>
      <c r="H358" s="7">
        <v>100</v>
      </c>
      <c r="I358" s="14">
        <v>0</v>
      </c>
      <c r="J358" s="16">
        <f>H358*I358</f>
        <v>0</v>
      </c>
      <c r="K358" s="15" t="s">
        <v>125</v>
      </c>
    </row>
    <row r="359" spans="1:11" s="4" customFormat="1" x14ac:dyDescent="0.25">
      <c r="A359" s="72"/>
      <c r="B359" s="72"/>
      <c r="C359" s="72"/>
      <c r="D359" s="72"/>
      <c r="E359" s="72"/>
      <c r="F359" s="72"/>
      <c r="G359" s="14" t="s">
        <v>153</v>
      </c>
      <c r="H359" s="7">
        <v>150</v>
      </c>
      <c r="I359" s="14">
        <v>0</v>
      </c>
      <c r="J359" s="16">
        <f t="shared" ref="J359:J361" si="70">I359*H359</f>
        <v>0</v>
      </c>
      <c r="K359" s="15"/>
    </row>
    <row r="360" spans="1:11" s="4" customFormat="1" x14ac:dyDescent="0.25">
      <c r="A360" s="72"/>
      <c r="B360" s="72"/>
      <c r="C360" s="72"/>
      <c r="D360" s="72"/>
      <c r="E360" s="72"/>
      <c r="F360" s="72"/>
      <c r="G360" s="14" t="s">
        <v>154</v>
      </c>
      <c r="H360" s="7">
        <v>200</v>
      </c>
      <c r="I360" s="14">
        <v>0</v>
      </c>
      <c r="J360" s="16">
        <f t="shared" si="70"/>
        <v>0</v>
      </c>
      <c r="K360" s="15"/>
    </row>
    <row r="361" spans="1:11" s="4" customFormat="1" x14ac:dyDescent="0.25">
      <c r="A361" s="72"/>
      <c r="B361" s="72"/>
      <c r="C361" s="72"/>
      <c r="D361" s="72"/>
      <c r="E361" s="72"/>
      <c r="F361" s="72"/>
      <c r="G361" s="14" t="s">
        <v>155</v>
      </c>
      <c r="H361" s="7">
        <v>250</v>
      </c>
      <c r="I361" s="14">
        <v>0</v>
      </c>
      <c r="J361" s="16">
        <f t="shared" si="70"/>
        <v>0</v>
      </c>
      <c r="K361" s="15"/>
    </row>
    <row r="362" spans="1:11" s="4" customFormat="1" x14ac:dyDescent="0.25">
      <c r="A362" s="73"/>
      <c r="B362" s="73"/>
      <c r="C362" s="73"/>
      <c r="D362" s="73"/>
      <c r="E362" s="73"/>
      <c r="F362" s="73"/>
      <c r="G362" s="14" t="s">
        <v>156</v>
      </c>
      <c r="H362" s="7">
        <v>300</v>
      </c>
      <c r="I362" s="14">
        <v>0</v>
      </c>
      <c r="J362" s="16">
        <f>I362*H362</f>
        <v>0</v>
      </c>
      <c r="K362" s="15"/>
    </row>
    <row r="363" spans="1:11" s="4" customFormat="1" x14ac:dyDescent="0.25">
      <c r="A363" s="71">
        <v>72</v>
      </c>
      <c r="B363" s="71">
        <v>11</v>
      </c>
      <c r="C363" s="71" t="s">
        <v>36</v>
      </c>
      <c r="D363" s="71" t="s">
        <v>34</v>
      </c>
      <c r="E363" s="71" t="s">
        <v>120</v>
      </c>
      <c r="F363" s="71">
        <v>2017</v>
      </c>
      <c r="G363" s="14" t="s">
        <v>125</v>
      </c>
      <c r="H363" s="7">
        <v>100</v>
      </c>
      <c r="I363" s="14">
        <v>0</v>
      </c>
      <c r="J363" s="16">
        <f>H363*I363</f>
        <v>0</v>
      </c>
      <c r="K363" s="15" t="s">
        <v>125</v>
      </c>
    </row>
    <row r="364" spans="1:11" s="4" customFormat="1" x14ac:dyDescent="0.25">
      <c r="A364" s="72"/>
      <c r="B364" s="72"/>
      <c r="C364" s="72"/>
      <c r="D364" s="72"/>
      <c r="E364" s="72"/>
      <c r="F364" s="72"/>
      <c r="G364" s="14" t="s">
        <v>153</v>
      </c>
      <c r="H364" s="7">
        <v>150</v>
      </c>
      <c r="I364" s="14">
        <v>0</v>
      </c>
      <c r="J364" s="16">
        <f t="shared" ref="J364:J366" si="71">I364*H364</f>
        <v>0</v>
      </c>
      <c r="K364" s="15"/>
    </row>
    <row r="365" spans="1:11" s="4" customFormat="1" x14ac:dyDescent="0.25">
      <c r="A365" s="72"/>
      <c r="B365" s="72"/>
      <c r="C365" s="72"/>
      <c r="D365" s="72"/>
      <c r="E365" s="72"/>
      <c r="F365" s="72"/>
      <c r="G365" s="14" t="s">
        <v>154</v>
      </c>
      <c r="H365" s="7">
        <v>200</v>
      </c>
      <c r="I365" s="14">
        <v>0</v>
      </c>
      <c r="J365" s="16">
        <f t="shared" si="71"/>
        <v>0</v>
      </c>
      <c r="K365" s="15"/>
    </row>
    <row r="366" spans="1:11" s="4" customFormat="1" x14ac:dyDescent="0.25">
      <c r="A366" s="72"/>
      <c r="B366" s="72"/>
      <c r="C366" s="72"/>
      <c r="D366" s="72"/>
      <c r="E366" s="72"/>
      <c r="F366" s="72"/>
      <c r="G366" s="14" t="s">
        <v>155</v>
      </c>
      <c r="H366" s="7">
        <v>250</v>
      </c>
      <c r="I366" s="14">
        <v>0</v>
      </c>
      <c r="J366" s="16">
        <f t="shared" si="71"/>
        <v>0</v>
      </c>
      <c r="K366" s="15"/>
    </row>
    <row r="367" spans="1:11" s="4" customFormat="1" x14ac:dyDescent="0.25">
      <c r="A367" s="73"/>
      <c r="B367" s="73"/>
      <c r="C367" s="73"/>
      <c r="D367" s="73"/>
      <c r="E367" s="73"/>
      <c r="F367" s="73"/>
      <c r="G367" s="14" t="s">
        <v>156</v>
      </c>
      <c r="H367" s="7">
        <v>300</v>
      </c>
      <c r="I367" s="14">
        <v>0</v>
      </c>
      <c r="J367" s="16">
        <f>I367*H367</f>
        <v>0</v>
      </c>
      <c r="K367" s="15"/>
    </row>
    <row r="368" spans="1:11" s="4" customFormat="1" x14ac:dyDescent="0.25">
      <c r="A368" s="71">
        <v>73</v>
      </c>
      <c r="B368" s="71">
        <v>10</v>
      </c>
      <c r="C368" s="71" t="s">
        <v>37</v>
      </c>
      <c r="D368" s="71" t="s">
        <v>32</v>
      </c>
      <c r="E368" s="71" t="s">
        <v>120</v>
      </c>
      <c r="F368" s="71">
        <v>2017</v>
      </c>
      <c r="G368" s="14" t="s">
        <v>125</v>
      </c>
      <c r="H368" s="7">
        <v>100</v>
      </c>
      <c r="I368" s="14">
        <v>0</v>
      </c>
      <c r="J368" s="16">
        <f>H368*I368</f>
        <v>0</v>
      </c>
      <c r="K368" s="15" t="s">
        <v>125</v>
      </c>
    </row>
    <row r="369" spans="1:11" s="4" customFormat="1" x14ac:dyDescent="0.25">
      <c r="A369" s="72"/>
      <c r="B369" s="72"/>
      <c r="C369" s="72"/>
      <c r="D369" s="72"/>
      <c r="E369" s="72"/>
      <c r="F369" s="72"/>
      <c r="G369" s="14" t="s">
        <v>153</v>
      </c>
      <c r="H369" s="7">
        <v>150</v>
      </c>
      <c r="I369" s="14">
        <v>0</v>
      </c>
      <c r="J369" s="16">
        <f t="shared" ref="J369:J371" si="72">I369*H369</f>
        <v>0</v>
      </c>
      <c r="K369" s="15"/>
    </row>
    <row r="370" spans="1:11" s="4" customFormat="1" x14ac:dyDescent="0.25">
      <c r="A370" s="72"/>
      <c r="B370" s="72"/>
      <c r="C370" s="72"/>
      <c r="D370" s="72"/>
      <c r="E370" s="72"/>
      <c r="F370" s="72"/>
      <c r="G370" s="14" t="s">
        <v>154</v>
      </c>
      <c r="H370" s="7">
        <v>200</v>
      </c>
      <c r="I370" s="14">
        <v>0</v>
      </c>
      <c r="J370" s="16">
        <f t="shared" si="72"/>
        <v>0</v>
      </c>
      <c r="K370" s="15"/>
    </row>
    <row r="371" spans="1:11" s="4" customFormat="1" x14ac:dyDescent="0.25">
      <c r="A371" s="72"/>
      <c r="B371" s="72"/>
      <c r="C371" s="72"/>
      <c r="D371" s="72"/>
      <c r="E371" s="72"/>
      <c r="F371" s="72"/>
      <c r="G371" s="14" t="s">
        <v>155</v>
      </c>
      <c r="H371" s="7">
        <v>250</v>
      </c>
      <c r="I371" s="14">
        <v>0</v>
      </c>
      <c r="J371" s="16">
        <f t="shared" si="72"/>
        <v>0</v>
      </c>
      <c r="K371" s="15"/>
    </row>
    <row r="372" spans="1:11" s="4" customFormat="1" x14ac:dyDescent="0.25">
      <c r="A372" s="73"/>
      <c r="B372" s="73"/>
      <c r="C372" s="73"/>
      <c r="D372" s="73"/>
      <c r="E372" s="73"/>
      <c r="F372" s="73"/>
      <c r="G372" s="14" t="s">
        <v>156</v>
      </c>
      <c r="H372" s="7">
        <v>300</v>
      </c>
      <c r="I372" s="14">
        <v>0</v>
      </c>
      <c r="J372" s="16">
        <f>I372*H372</f>
        <v>0</v>
      </c>
      <c r="K372" s="15"/>
    </row>
    <row r="373" spans="1:11" s="4" customFormat="1" x14ac:dyDescent="0.25">
      <c r="A373" s="71">
        <v>74</v>
      </c>
      <c r="B373" s="71">
        <v>11</v>
      </c>
      <c r="C373" s="71" t="s">
        <v>38</v>
      </c>
      <c r="D373" s="71" t="s">
        <v>34</v>
      </c>
      <c r="E373" s="71" t="s">
        <v>120</v>
      </c>
      <c r="F373" s="71">
        <v>2017</v>
      </c>
      <c r="G373" s="14" t="s">
        <v>125</v>
      </c>
      <c r="H373" s="7">
        <v>100</v>
      </c>
      <c r="I373" s="14">
        <v>0</v>
      </c>
      <c r="J373" s="16">
        <f>H373*I373</f>
        <v>0</v>
      </c>
      <c r="K373" s="15" t="s">
        <v>125</v>
      </c>
    </row>
    <row r="374" spans="1:11" s="4" customFormat="1" x14ac:dyDescent="0.25">
      <c r="A374" s="72"/>
      <c r="B374" s="72"/>
      <c r="C374" s="72"/>
      <c r="D374" s="72"/>
      <c r="E374" s="72"/>
      <c r="F374" s="72"/>
      <c r="G374" s="14" t="s">
        <v>153</v>
      </c>
      <c r="H374" s="7">
        <v>150</v>
      </c>
      <c r="I374" s="14">
        <v>0</v>
      </c>
      <c r="J374" s="16">
        <f t="shared" ref="J374:J376" si="73">I374*H374</f>
        <v>0</v>
      </c>
      <c r="K374" s="15"/>
    </row>
    <row r="375" spans="1:11" s="4" customFormat="1" x14ac:dyDescent="0.25">
      <c r="A375" s="72"/>
      <c r="B375" s="72"/>
      <c r="C375" s="72"/>
      <c r="D375" s="72"/>
      <c r="E375" s="72"/>
      <c r="F375" s="72"/>
      <c r="G375" s="14" t="s">
        <v>154</v>
      </c>
      <c r="H375" s="7">
        <v>200</v>
      </c>
      <c r="I375" s="14">
        <v>0</v>
      </c>
      <c r="J375" s="16">
        <f t="shared" si="73"/>
        <v>0</v>
      </c>
      <c r="K375" s="15"/>
    </row>
    <row r="376" spans="1:11" s="4" customFormat="1" x14ac:dyDescent="0.25">
      <c r="A376" s="72"/>
      <c r="B376" s="72"/>
      <c r="C376" s="72"/>
      <c r="D376" s="72"/>
      <c r="E376" s="72"/>
      <c r="F376" s="72"/>
      <c r="G376" s="14" t="s">
        <v>155</v>
      </c>
      <c r="H376" s="7">
        <v>250</v>
      </c>
      <c r="I376" s="14">
        <v>0</v>
      </c>
      <c r="J376" s="16">
        <f t="shared" si="73"/>
        <v>0</v>
      </c>
      <c r="K376" s="15"/>
    </row>
    <row r="377" spans="1:11" s="4" customFormat="1" x14ac:dyDescent="0.25">
      <c r="A377" s="73"/>
      <c r="B377" s="73"/>
      <c r="C377" s="73"/>
      <c r="D377" s="73"/>
      <c r="E377" s="73"/>
      <c r="F377" s="73"/>
      <c r="G377" s="14" t="s">
        <v>156</v>
      </c>
      <c r="H377" s="7">
        <v>300</v>
      </c>
      <c r="I377" s="14">
        <v>0</v>
      </c>
      <c r="J377" s="16">
        <f>I377*H377</f>
        <v>0</v>
      </c>
      <c r="K377" s="15"/>
    </row>
    <row r="378" spans="1:11" s="4" customFormat="1" x14ac:dyDescent="0.25">
      <c r="A378" s="71">
        <v>75</v>
      </c>
      <c r="B378" s="71">
        <v>10</v>
      </c>
      <c r="C378" s="71" t="s">
        <v>39</v>
      </c>
      <c r="D378" s="71" t="s">
        <v>40</v>
      </c>
      <c r="E378" s="71" t="s">
        <v>120</v>
      </c>
      <c r="F378" s="71">
        <v>2017</v>
      </c>
      <c r="G378" s="14" t="s">
        <v>125</v>
      </c>
      <c r="H378" s="7">
        <v>100</v>
      </c>
      <c r="I378" s="14">
        <v>0</v>
      </c>
      <c r="J378" s="16">
        <f>H378*I378</f>
        <v>0</v>
      </c>
      <c r="K378" s="15" t="s">
        <v>125</v>
      </c>
    </row>
    <row r="379" spans="1:11" s="4" customFormat="1" x14ac:dyDescent="0.25">
      <c r="A379" s="72"/>
      <c r="B379" s="72"/>
      <c r="C379" s="72"/>
      <c r="D379" s="72"/>
      <c r="E379" s="72"/>
      <c r="F379" s="72"/>
      <c r="G379" s="14" t="s">
        <v>153</v>
      </c>
      <c r="H379" s="7">
        <v>150</v>
      </c>
      <c r="I379" s="14">
        <v>0</v>
      </c>
      <c r="J379" s="16">
        <f t="shared" ref="J379:J381" si="74">I379*H379</f>
        <v>0</v>
      </c>
      <c r="K379" s="15"/>
    </row>
    <row r="380" spans="1:11" s="4" customFormat="1" x14ac:dyDescent="0.25">
      <c r="A380" s="72"/>
      <c r="B380" s="72"/>
      <c r="C380" s="72"/>
      <c r="D380" s="72"/>
      <c r="E380" s="72"/>
      <c r="F380" s="72"/>
      <c r="G380" s="14" t="s">
        <v>154</v>
      </c>
      <c r="H380" s="7">
        <v>200</v>
      </c>
      <c r="I380" s="14">
        <v>0</v>
      </c>
      <c r="J380" s="16">
        <f t="shared" si="74"/>
        <v>0</v>
      </c>
      <c r="K380" s="15"/>
    </row>
    <row r="381" spans="1:11" s="4" customFormat="1" x14ac:dyDescent="0.25">
      <c r="A381" s="72"/>
      <c r="B381" s="72"/>
      <c r="C381" s="72"/>
      <c r="D381" s="72"/>
      <c r="E381" s="72"/>
      <c r="F381" s="72"/>
      <c r="G381" s="14" t="s">
        <v>155</v>
      </c>
      <c r="H381" s="7">
        <v>250</v>
      </c>
      <c r="I381" s="14">
        <v>0</v>
      </c>
      <c r="J381" s="16">
        <f t="shared" si="74"/>
        <v>0</v>
      </c>
      <c r="K381" s="15"/>
    </row>
    <row r="382" spans="1:11" s="4" customFormat="1" x14ac:dyDescent="0.25">
      <c r="A382" s="73"/>
      <c r="B382" s="73"/>
      <c r="C382" s="73"/>
      <c r="D382" s="73"/>
      <c r="E382" s="73"/>
      <c r="F382" s="73"/>
      <c r="G382" s="14" t="s">
        <v>156</v>
      </c>
      <c r="H382" s="7">
        <v>300</v>
      </c>
      <c r="I382" s="14">
        <v>0</v>
      </c>
      <c r="J382" s="16">
        <f>I382*H382</f>
        <v>0</v>
      </c>
      <c r="K382" s="15"/>
    </row>
    <row r="383" spans="1:11" s="11" customFormat="1" x14ac:dyDescent="0.25">
      <c r="A383" s="71">
        <v>76</v>
      </c>
      <c r="B383" s="71" t="s">
        <v>11</v>
      </c>
      <c r="C383" s="71" t="s">
        <v>41</v>
      </c>
      <c r="D383" s="71" t="s">
        <v>42</v>
      </c>
      <c r="E383" s="71" t="s">
        <v>120</v>
      </c>
      <c r="F383" s="71">
        <v>2017</v>
      </c>
      <c r="G383" s="14" t="s">
        <v>125</v>
      </c>
      <c r="H383" s="7">
        <v>100</v>
      </c>
      <c r="I383" s="14">
        <v>0</v>
      </c>
      <c r="J383" s="16">
        <f>H383*I383</f>
        <v>0</v>
      </c>
      <c r="K383" s="15" t="s">
        <v>125</v>
      </c>
    </row>
    <row r="384" spans="1:11" s="4" customFormat="1" x14ac:dyDescent="0.25">
      <c r="A384" s="72"/>
      <c r="B384" s="72"/>
      <c r="C384" s="72"/>
      <c r="D384" s="72"/>
      <c r="E384" s="72"/>
      <c r="F384" s="72"/>
      <c r="G384" s="14" t="s">
        <v>153</v>
      </c>
      <c r="H384" s="7">
        <v>150</v>
      </c>
      <c r="I384" s="14">
        <v>0</v>
      </c>
      <c r="J384" s="16">
        <f t="shared" ref="J384:J386" si="75">I384*H384</f>
        <v>0</v>
      </c>
      <c r="K384" s="15"/>
    </row>
    <row r="385" spans="1:11" s="4" customFormat="1" x14ac:dyDescent="0.25">
      <c r="A385" s="72"/>
      <c r="B385" s="72"/>
      <c r="C385" s="72"/>
      <c r="D385" s="72"/>
      <c r="E385" s="72"/>
      <c r="F385" s="72"/>
      <c r="G385" s="14" t="s">
        <v>154</v>
      </c>
      <c r="H385" s="7">
        <v>200</v>
      </c>
      <c r="I385" s="14">
        <v>0</v>
      </c>
      <c r="J385" s="16">
        <f t="shared" si="75"/>
        <v>0</v>
      </c>
      <c r="K385" s="15"/>
    </row>
    <row r="386" spans="1:11" s="4" customFormat="1" x14ac:dyDescent="0.25">
      <c r="A386" s="72"/>
      <c r="B386" s="72"/>
      <c r="C386" s="72"/>
      <c r="D386" s="72"/>
      <c r="E386" s="72"/>
      <c r="F386" s="72"/>
      <c r="G386" s="14" t="s">
        <v>155</v>
      </c>
      <c r="H386" s="7">
        <v>250</v>
      </c>
      <c r="I386" s="14">
        <v>0</v>
      </c>
      <c r="J386" s="16">
        <f t="shared" si="75"/>
        <v>0</v>
      </c>
      <c r="K386" s="15"/>
    </row>
    <row r="387" spans="1:11" s="4" customFormat="1" x14ac:dyDescent="0.25">
      <c r="A387" s="73"/>
      <c r="B387" s="73"/>
      <c r="C387" s="73"/>
      <c r="D387" s="73"/>
      <c r="E387" s="73"/>
      <c r="F387" s="73"/>
      <c r="G387" s="14" t="s">
        <v>156</v>
      </c>
      <c r="H387" s="7">
        <v>300</v>
      </c>
      <c r="I387" s="14">
        <v>0</v>
      </c>
      <c r="J387" s="16">
        <f>I387*H387</f>
        <v>0</v>
      </c>
      <c r="K387" s="15"/>
    </row>
    <row r="388" spans="1:11" s="4" customFormat="1" x14ac:dyDescent="0.25">
      <c r="A388" s="71">
        <v>77</v>
      </c>
      <c r="B388" s="71">
        <v>11</v>
      </c>
      <c r="C388" s="71" t="s">
        <v>43</v>
      </c>
      <c r="D388" s="71" t="s">
        <v>44</v>
      </c>
      <c r="E388" s="71" t="s">
        <v>120</v>
      </c>
      <c r="F388" s="71">
        <v>2017</v>
      </c>
      <c r="G388" s="14" t="s">
        <v>125</v>
      </c>
      <c r="H388" s="7">
        <v>100</v>
      </c>
      <c r="I388" s="14">
        <v>0</v>
      </c>
      <c r="J388" s="16">
        <f>H388*I388</f>
        <v>0</v>
      </c>
      <c r="K388" s="15" t="s">
        <v>125</v>
      </c>
    </row>
    <row r="389" spans="1:11" s="4" customFormat="1" x14ac:dyDescent="0.25">
      <c r="A389" s="72"/>
      <c r="B389" s="72"/>
      <c r="C389" s="72"/>
      <c r="D389" s="72"/>
      <c r="E389" s="72"/>
      <c r="F389" s="72"/>
      <c r="G389" s="14" t="s">
        <v>153</v>
      </c>
      <c r="H389" s="7">
        <v>150</v>
      </c>
      <c r="I389" s="14">
        <v>0</v>
      </c>
      <c r="J389" s="16">
        <f t="shared" ref="J389:J391" si="76">I389*H389</f>
        <v>0</v>
      </c>
      <c r="K389" s="15"/>
    </row>
    <row r="390" spans="1:11" s="4" customFormat="1" x14ac:dyDescent="0.25">
      <c r="A390" s="72"/>
      <c r="B390" s="72"/>
      <c r="C390" s="72"/>
      <c r="D390" s="72"/>
      <c r="E390" s="72"/>
      <c r="F390" s="72"/>
      <c r="G390" s="14" t="s">
        <v>154</v>
      </c>
      <c r="H390" s="7">
        <v>200</v>
      </c>
      <c r="I390" s="14">
        <v>0</v>
      </c>
      <c r="J390" s="16">
        <f t="shared" si="76"/>
        <v>0</v>
      </c>
      <c r="K390" s="15"/>
    </row>
    <row r="391" spans="1:11" s="4" customFormat="1" x14ac:dyDescent="0.25">
      <c r="A391" s="72"/>
      <c r="B391" s="72"/>
      <c r="C391" s="72"/>
      <c r="D391" s="72"/>
      <c r="E391" s="72"/>
      <c r="F391" s="72"/>
      <c r="G391" s="14" t="s">
        <v>155</v>
      </c>
      <c r="H391" s="7">
        <v>250</v>
      </c>
      <c r="I391" s="14">
        <v>0</v>
      </c>
      <c r="J391" s="16">
        <f t="shared" si="76"/>
        <v>0</v>
      </c>
      <c r="K391" s="15"/>
    </row>
    <row r="392" spans="1:11" s="4" customFormat="1" x14ac:dyDescent="0.25">
      <c r="A392" s="73"/>
      <c r="B392" s="73"/>
      <c r="C392" s="73"/>
      <c r="D392" s="73"/>
      <c r="E392" s="73"/>
      <c r="F392" s="73"/>
      <c r="G392" s="14" t="s">
        <v>156</v>
      </c>
      <c r="H392" s="7">
        <v>300</v>
      </c>
      <c r="I392" s="14">
        <v>0</v>
      </c>
      <c r="J392" s="16">
        <f>I392*H392</f>
        <v>0</v>
      </c>
      <c r="K392" s="15"/>
    </row>
    <row r="393" spans="1:11" ht="31.5" customHeight="1" outlineLevel="1" x14ac:dyDescent="0.25">
      <c r="A393" s="71">
        <v>78</v>
      </c>
      <c r="B393" s="71">
        <v>11</v>
      </c>
      <c r="C393" s="71" t="s">
        <v>45</v>
      </c>
      <c r="D393" s="71" t="s">
        <v>46</v>
      </c>
      <c r="E393" s="71" t="s">
        <v>120</v>
      </c>
      <c r="F393" s="71">
        <v>2017</v>
      </c>
      <c r="G393" s="14" t="s">
        <v>125</v>
      </c>
      <c r="H393" s="7">
        <v>100</v>
      </c>
      <c r="I393" s="14">
        <v>0</v>
      </c>
      <c r="J393" s="16">
        <f>H393*I393</f>
        <v>0</v>
      </c>
      <c r="K393" s="15" t="s">
        <v>125</v>
      </c>
    </row>
    <row r="394" spans="1:11" s="4" customFormat="1" x14ac:dyDescent="0.25">
      <c r="A394" s="72"/>
      <c r="B394" s="72"/>
      <c r="C394" s="72"/>
      <c r="D394" s="72"/>
      <c r="E394" s="72"/>
      <c r="F394" s="72"/>
      <c r="G394" s="14" t="s">
        <v>153</v>
      </c>
      <c r="H394" s="7">
        <v>150</v>
      </c>
      <c r="I394" s="14">
        <v>0</v>
      </c>
      <c r="J394" s="16">
        <f t="shared" ref="J394:J396" si="77">I394*H394</f>
        <v>0</v>
      </c>
      <c r="K394" s="15"/>
    </row>
    <row r="395" spans="1:11" s="4" customFormat="1" x14ac:dyDescent="0.25">
      <c r="A395" s="72"/>
      <c r="B395" s="72"/>
      <c r="C395" s="72"/>
      <c r="D395" s="72"/>
      <c r="E395" s="72"/>
      <c r="F395" s="72"/>
      <c r="G395" s="14" t="s">
        <v>154</v>
      </c>
      <c r="H395" s="7">
        <v>200</v>
      </c>
      <c r="I395" s="14">
        <v>0</v>
      </c>
      <c r="J395" s="16">
        <f t="shared" si="77"/>
        <v>0</v>
      </c>
      <c r="K395" s="15"/>
    </row>
    <row r="396" spans="1:11" s="4" customFormat="1" x14ac:dyDescent="0.25">
      <c r="A396" s="72"/>
      <c r="B396" s="72"/>
      <c r="C396" s="72"/>
      <c r="D396" s="72"/>
      <c r="E396" s="72"/>
      <c r="F396" s="72"/>
      <c r="G396" s="14" t="s">
        <v>155</v>
      </c>
      <c r="H396" s="7">
        <v>250</v>
      </c>
      <c r="I396" s="14">
        <v>0</v>
      </c>
      <c r="J396" s="16">
        <f t="shared" si="77"/>
        <v>0</v>
      </c>
      <c r="K396" s="15"/>
    </row>
    <row r="397" spans="1:11" s="4" customFormat="1" x14ac:dyDescent="0.25">
      <c r="A397" s="73"/>
      <c r="B397" s="73"/>
      <c r="C397" s="73"/>
      <c r="D397" s="73"/>
      <c r="E397" s="73"/>
      <c r="F397" s="73"/>
      <c r="G397" s="14" t="s">
        <v>156</v>
      </c>
      <c r="H397" s="7">
        <v>300</v>
      </c>
      <c r="I397" s="14">
        <v>0</v>
      </c>
      <c r="J397" s="16">
        <f>I397*H397</f>
        <v>0</v>
      </c>
      <c r="K397" s="15"/>
    </row>
    <row r="398" spans="1:11" ht="34.5" customHeight="1" x14ac:dyDescent="0.25">
      <c r="A398" s="71">
        <v>79</v>
      </c>
      <c r="B398" s="71">
        <v>10</v>
      </c>
      <c r="C398" s="71" t="s">
        <v>47</v>
      </c>
      <c r="D398" s="71" t="s">
        <v>48</v>
      </c>
      <c r="E398" s="71" t="s">
        <v>120</v>
      </c>
      <c r="F398" s="71">
        <v>2017</v>
      </c>
      <c r="G398" s="14" t="s">
        <v>125</v>
      </c>
      <c r="H398" s="7">
        <v>100</v>
      </c>
      <c r="I398" s="14">
        <v>0</v>
      </c>
      <c r="J398" s="16">
        <f>H398*I398</f>
        <v>0</v>
      </c>
      <c r="K398" s="15" t="s">
        <v>125</v>
      </c>
    </row>
    <row r="399" spans="1:11" s="4" customFormat="1" x14ac:dyDescent="0.25">
      <c r="A399" s="72"/>
      <c r="B399" s="72"/>
      <c r="C399" s="72"/>
      <c r="D399" s="72"/>
      <c r="E399" s="72"/>
      <c r="F399" s="72"/>
      <c r="G399" s="14" t="s">
        <v>153</v>
      </c>
      <c r="H399" s="7">
        <v>150</v>
      </c>
      <c r="I399" s="14">
        <v>0</v>
      </c>
      <c r="J399" s="16">
        <f t="shared" ref="J399:J401" si="78">I399*H399</f>
        <v>0</v>
      </c>
      <c r="K399" s="15"/>
    </row>
    <row r="400" spans="1:11" s="4" customFormat="1" x14ac:dyDescent="0.25">
      <c r="A400" s="72"/>
      <c r="B400" s="72"/>
      <c r="C400" s="72"/>
      <c r="D400" s="72"/>
      <c r="E400" s="72"/>
      <c r="F400" s="72"/>
      <c r="G400" s="14" t="s">
        <v>154</v>
      </c>
      <c r="H400" s="7">
        <v>200</v>
      </c>
      <c r="I400" s="14">
        <v>0</v>
      </c>
      <c r="J400" s="16">
        <f t="shared" si="78"/>
        <v>0</v>
      </c>
      <c r="K400" s="15"/>
    </row>
    <row r="401" spans="1:11" s="4" customFormat="1" x14ac:dyDescent="0.25">
      <c r="A401" s="72"/>
      <c r="B401" s="72"/>
      <c r="C401" s="72"/>
      <c r="D401" s="72"/>
      <c r="E401" s="72"/>
      <c r="F401" s="72"/>
      <c r="G401" s="14" t="s">
        <v>155</v>
      </c>
      <c r="H401" s="7">
        <v>250</v>
      </c>
      <c r="I401" s="14">
        <v>0</v>
      </c>
      <c r="J401" s="16">
        <f t="shared" si="78"/>
        <v>0</v>
      </c>
      <c r="K401" s="15"/>
    </row>
    <row r="402" spans="1:11" s="4" customFormat="1" x14ac:dyDescent="0.25">
      <c r="A402" s="73"/>
      <c r="B402" s="73"/>
      <c r="C402" s="73"/>
      <c r="D402" s="73"/>
      <c r="E402" s="73"/>
      <c r="F402" s="73"/>
      <c r="G402" s="14" t="s">
        <v>156</v>
      </c>
      <c r="H402" s="7">
        <v>300</v>
      </c>
      <c r="I402" s="14">
        <v>0</v>
      </c>
      <c r="J402" s="16">
        <f>I402*H402</f>
        <v>0</v>
      </c>
      <c r="K402" s="15"/>
    </row>
    <row r="403" spans="1:11" ht="31.5" customHeight="1" outlineLevel="1" x14ac:dyDescent="0.25">
      <c r="A403" s="71">
        <v>80</v>
      </c>
      <c r="B403" s="71">
        <v>10</v>
      </c>
      <c r="C403" s="71" t="s">
        <v>49</v>
      </c>
      <c r="D403" s="71" t="s">
        <v>50</v>
      </c>
      <c r="E403" s="71" t="s">
        <v>120</v>
      </c>
      <c r="F403" s="71">
        <v>2017</v>
      </c>
      <c r="G403" s="14" t="s">
        <v>125</v>
      </c>
      <c r="H403" s="7">
        <v>100</v>
      </c>
      <c r="I403" s="14">
        <v>0</v>
      </c>
      <c r="J403" s="16">
        <f>H403*I403</f>
        <v>0</v>
      </c>
      <c r="K403" s="15" t="s">
        <v>125</v>
      </c>
    </row>
    <row r="404" spans="1:11" s="4" customFormat="1" x14ac:dyDescent="0.25">
      <c r="A404" s="72"/>
      <c r="B404" s="72"/>
      <c r="C404" s="72"/>
      <c r="D404" s="72"/>
      <c r="E404" s="72"/>
      <c r="F404" s="72"/>
      <c r="G404" s="14" t="s">
        <v>153</v>
      </c>
      <c r="H404" s="7">
        <v>150</v>
      </c>
      <c r="I404" s="14">
        <v>0</v>
      </c>
      <c r="J404" s="16">
        <f t="shared" ref="J404:J406" si="79">I404*H404</f>
        <v>0</v>
      </c>
      <c r="K404" s="15"/>
    </row>
    <row r="405" spans="1:11" s="4" customFormat="1" x14ac:dyDescent="0.25">
      <c r="A405" s="72"/>
      <c r="B405" s="72"/>
      <c r="C405" s="72"/>
      <c r="D405" s="72"/>
      <c r="E405" s="72"/>
      <c r="F405" s="72"/>
      <c r="G405" s="14" t="s">
        <v>154</v>
      </c>
      <c r="H405" s="7">
        <v>200</v>
      </c>
      <c r="I405" s="14">
        <v>0</v>
      </c>
      <c r="J405" s="16">
        <f t="shared" si="79"/>
        <v>0</v>
      </c>
      <c r="K405" s="15"/>
    </row>
    <row r="406" spans="1:11" s="4" customFormat="1" x14ac:dyDescent="0.25">
      <c r="A406" s="72"/>
      <c r="B406" s="72"/>
      <c r="C406" s="72"/>
      <c r="D406" s="72"/>
      <c r="E406" s="72"/>
      <c r="F406" s="72"/>
      <c r="G406" s="14" t="s">
        <v>155</v>
      </c>
      <c r="H406" s="7">
        <v>250</v>
      </c>
      <c r="I406" s="14">
        <v>0</v>
      </c>
      <c r="J406" s="16">
        <f t="shared" si="79"/>
        <v>0</v>
      </c>
      <c r="K406" s="15"/>
    </row>
    <row r="407" spans="1:11" s="4" customFormat="1" x14ac:dyDescent="0.25">
      <c r="A407" s="73"/>
      <c r="B407" s="73"/>
      <c r="C407" s="73"/>
      <c r="D407" s="73"/>
      <c r="E407" s="73"/>
      <c r="F407" s="73"/>
      <c r="G407" s="14" t="s">
        <v>156</v>
      </c>
      <c r="H407" s="7">
        <v>300</v>
      </c>
      <c r="I407" s="14">
        <v>0</v>
      </c>
      <c r="J407" s="16">
        <f>I407*H407</f>
        <v>0</v>
      </c>
      <c r="K407" s="15"/>
    </row>
    <row r="408" spans="1:11" ht="31.5" customHeight="1" outlineLevel="1" x14ac:dyDescent="0.25">
      <c r="A408" s="71">
        <v>81</v>
      </c>
      <c r="B408" s="71">
        <v>11</v>
      </c>
      <c r="C408" s="71" t="s">
        <v>47</v>
      </c>
      <c r="D408" s="71" t="s">
        <v>51</v>
      </c>
      <c r="E408" s="71" t="s">
        <v>120</v>
      </c>
      <c r="F408" s="71">
        <v>2017</v>
      </c>
      <c r="G408" s="14" t="s">
        <v>125</v>
      </c>
      <c r="H408" s="7">
        <v>100</v>
      </c>
      <c r="I408" s="14">
        <v>0</v>
      </c>
      <c r="J408" s="16">
        <f>H408*I408</f>
        <v>0</v>
      </c>
      <c r="K408" s="15" t="s">
        <v>125</v>
      </c>
    </row>
    <row r="409" spans="1:11" s="4" customFormat="1" x14ac:dyDescent="0.25">
      <c r="A409" s="72"/>
      <c r="B409" s="72"/>
      <c r="C409" s="72"/>
      <c r="D409" s="72"/>
      <c r="E409" s="72"/>
      <c r="F409" s="72"/>
      <c r="G409" s="14" t="s">
        <v>153</v>
      </c>
      <c r="H409" s="7">
        <v>150</v>
      </c>
      <c r="I409" s="14">
        <v>0</v>
      </c>
      <c r="J409" s="16">
        <f t="shared" ref="J409:J411" si="80">I409*H409</f>
        <v>0</v>
      </c>
      <c r="K409" s="15"/>
    </row>
    <row r="410" spans="1:11" s="4" customFormat="1" x14ac:dyDescent="0.25">
      <c r="A410" s="72"/>
      <c r="B410" s="72"/>
      <c r="C410" s="72"/>
      <c r="D410" s="72"/>
      <c r="E410" s="72"/>
      <c r="F410" s="72"/>
      <c r="G410" s="14" t="s">
        <v>154</v>
      </c>
      <c r="H410" s="7">
        <v>200</v>
      </c>
      <c r="I410" s="14">
        <v>0</v>
      </c>
      <c r="J410" s="16">
        <f t="shared" si="80"/>
        <v>0</v>
      </c>
      <c r="K410" s="15"/>
    </row>
    <row r="411" spans="1:11" s="4" customFormat="1" x14ac:dyDescent="0.25">
      <c r="A411" s="72"/>
      <c r="B411" s="72"/>
      <c r="C411" s="72"/>
      <c r="D411" s="72"/>
      <c r="E411" s="72"/>
      <c r="F411" s="72"/>
      <c r="G411" s="14" t="s">
        <v>155</v>
      </c>
      <c r="H411" s="7">
        <v>250</v>
      </c>
      <c r="I411" s="14">
        <v>0</v>
      </c>
      <c r="J411" s="16">
        <f t="shared" si="80"/>
        <v>0</v>
      </c>
      <c r="K411" s="15"/>
    </row>
    <row r="412" spans="1:11" s="4" customFormat="1" x14ac:dyDescent="0.25">
      <c r="A412" s="73"/>
      <c r="B412" s="73"/>
      <c r="C412" s="73"/>
      <c r="D412" s="73"/>
      <c r="E412" s="73"/>
      <c r="F412" s="73"/>
      <c r="G412" s="14" t="s">
        <v>156</v>
      </c>
      <c r="H412" s="7">
        <v>300</v>
      </c>
      <c r="I412" s="14">
        <v>0</v>
      </c>
      <c r="J412" s="16">
        <f>I412*H412</f>
        <v>0</v>
      </c>
      <c r="K412" s="15"/>
    </row>
    <row r="413" spans="1:11" s="4" customFormat="1" x14ac:dyDescent="0.25">
      <c r="A413" s="71">
        <v>82</v>
      </c>
      <c r="B413" s="71">
        <v>11</v>
      </c>
      <c r="C413" s="71" t="s">
        <v>52</v>
      </c>
      <c r="D413" s="71" t="s">
        <v>53</v>
      </c>
      <c r="E413" s="71" t="s">
        <v>120</v>
      </c>
      <c r="F413" s="71">
        <v>2017</v>
      </c>
      <c r="G413" s="14" t="s">
        <v>125</v>
      </c>
      <c r="H413" s="7">
        <v>100</v>
      </c>
      <c r="I413" s="14">
        <v>0</v>
      </c>
      <c r="J413" s="16">
        <f>H413*I413</f>
        <v>0</v>
      </c>
      <c r="K413" s="15" t="s">
        <v>125</v>
      </c>
    </row>
    <row r="414" spans="1:11" s="4" customFormat="1" x14ac:dyDescent="0.25">
      <c r="A414" s="72"/>
      <c r="B414" s="72"/>
      <c r="C414" s="72"/>
      <c r="D414" s="72"/>
      <c r="E414" s="72"/>
      <c r="F414" s="72"/>
      <c r="G414" s="14" t="s">
        <v>153</v>
      </c>
      <c r="H414" s="7">
        <v>150</v>
      </c>
      <c r="I414" s="14">
        <v>0</v>
      </c>
      <c r="J414" s="16">
        <f t="shared" ref="J414:J416" si="81">I414*H414</f>
        <v>0</v>
      </c>
      <c r="K414" s="15"/>
    </row>
    <row r="415" spans="1:11" s="4" customFormat="1" x14ac:dyDescent="0.25">
      <c r="A415" s="72"/>
      <c r="B415" s="72"/>
      <c r="C415" s="72"/>
      <c r="D415" s="72"/>
      <c r="E415" s="72"/>
      <c r="F415" s="72"/>
      <c r="G415" s="14" t="s">
        <v>154</v>
      </c>
      <c r="H415" s="7">
        <v>200</v>
      </c>
      <c r="I415" s="14">
        <v>0</v>
      </c>
      <c r="J415" s="16">
        <f t="shared" si="81"/>
        <v>0</v>
      </c>
      <c r="K415" s="15"/>
    </row>
    <row r="416" spans="1:11" s="4" customFormat="1" x14ac:dyDescent="0.25">
      <c r="A416" s="72"/>
      <c r="B416" s="72"/>
      <c r="C416" s="72"/>
      <c r="D416" s="72"/>
      <c r="E416" s="72"/>
      <c r="F416" s="72"/>
      <c r="G416" s="14" t="s">
        <v>155</v>
      </c>
      <c r="H416" s="7">
        <v>250</v>
      </c>
      <c r="I416" s="14">
        <v>0</v>
      </c>
      <c r="J416" s="16">
        <f t="shared" si="81"/>
        <v>0</v>
      </c>
      <c r="K416" s="15"/>
    </row>
    <row r="417" spans="1:11" s="4" customFormat="1" x14ac:dyDescent="0.25">
      <c r="A417" s="73"/>
      <c r="B417" s="73"/>
      <c r="C417" s="73"/>
      <c r="D417" s="73"/>
      <c r="E417" s="73"/>
      <c r="F417" s="73"/>
      <c r="G417" s="14" t="s">
        <v>156</v>
      </c>
      <c r="H417" s="7">
        <v>300</v>
      </c>
      <c r="I417" s="14">
        <v>0</v>
      </c>
      <c r="J417" s="16">
        <f>I417*H417</f>
        <v>0</v>
      </c>
      <c r="K417" s="15"/>
    </row>
    <row r="418" spans="1:11" s="4" customFormat="1" x14ac:dyDescent="0.25">
      <c r="A418" s="71">
        <v>83</v>
      </c>
      <c r="B418" s="71" t="s">
        <v>9</v>
      </c>
      <c r="C418" s="71" t="s">
        <v>54</v>
      </c>
      <c r="D418" s="71" t="s">
        <v>55</v>
      </c>
      <c r="E418" s="71" t="s">
        <v>120</v>
      </c>
      <c r="F418" s="71">
        <v>2017</v>
      </c>
      <c r="G418" s="14" t="s">
        <v>125</v>
      </c>
      <c r="H418" s="7">
        <v>100</v>
      </c>
      <c r="I418" s="14">
        <v>0</v>
      </c>
      <c r="J418" s="16">
        <f>H418*I418</f>
        <v>0</v>
      </c>
      <c r="K418" s="15" t="s">
        <v>125</v>
      </c>
    </row>
    <row r="419" spans="1:11" s="4" customFormat="1" x14ac:dyDescent="0.25">
      <c r="A419" s="72"/>
      <c r="B419" s="72"/>
      <c r="C419" s="72"/>
      <c r="D419" s="72"/>
      <c r="E419" s="72"/>
      <c r="F419" s="72"/>
      <c r="G419" s="14" t="s">
        <v>153</v>
      </c>
      <c r="H419" s="7">
        <v>150</v>
      </c>
      <c r="I419" s="14">
        <v>0</v>
      </c>
      <c r="J419" s="16">
        <f t="shared" ref="J419:J421" si="82">I419*H419</f>
        <v>0</v>
      </c>
      <c r="K419" s="15"/>
    </row>
    <row r="420" spans="1:11" s="4" customFormat="1" x14ac:dyDescent="0.25">
      <c r="A420" s="72"/>
      <c r="B420" s="72"/>
      <c r="C420" s="72"/>
      <c r="D420" s="72"/>
      <c r="E420" s="72"/>
      <c r="F420" s="72"/>
      <c r="G420" s="14" t="s">
        <v>154</v>
      </c>
      <c r="H420" s="7">
        <v>200</v>
      </c>
      <c r="I420" s="14">
        <v>0</v>
      </c>
      <c r="J420" s="16">
        <f t="shared" si="82"/>
        <v>0</v>
      </c>
      <c r="K420" s="15"/>
    </row>
    <row r="421" spans="1:11" s="4" customFormat="1" x14ac:dyDescent="0.25">
      <c r="A421" s="72"/>
      <c r="B421" s="72"/>
      <c r="C421" s="72"/>
      <c r="D421" s="72"/>
      <c r="E421" s="72"/>
      <c r="F421" s="72"/>
      <c r="G421" s="14" t="s">
        <v>155</v>
      </c>
      <c r="H421" s="7">
        <v>250</v>
      </c>
      <c r="I421" s="14">
        <v>0</v>
      </c>
      <c r="J421" s="16">
        <f t="shared" si="82"/>
        <v>0</v>
      </c>
      <c r="K421" s="15"/>
    </row>
    <row r="422" spans="1:11" s="4" customFormat="1" x14ac:dyDescent="0.25">
      <c r="A422" s="73"/>
      <c r="B422" s="73"/>
      <c r="C422" s="73"/>
      <c r="D422" s="73"/>
      <c r="E422" s="73"/>
      <c r="F422" s="73"/>
      <c r="G422" s="14" t="s">
        <v>156</v>
      </c>
      <c r="H422" s="7">
        <v>300</v>
      </c>
      <c r="I422" s="14">
        <v>0</v>
      </c>
      <c r="J422" s="16">
        <f>I422*H422</f>
        <v>0</v>
      </c>
      <c r="K422" s="15"/>
    </row>
    <row r="423" spans="1:11" ht="43.5" customHeight="1" x14ac:dyDescent="0.25">
      <c r="A423" s="71">
        <v>84</v>
      </c>
      <c r="B423" s="71" t="s">
        <v>9</v>
      </c>
      <c r="C423" s="71" t="s">
        <v>54</v>
      </c>
      <c r="D423" s="71" t="s">
        <v>56</v>
      </c>
      <c r="E423" s="71" t="s">
        <v>120</v>
      </c>
      <c r="F423" s="71">
        <v>2017</v>
      </c>
      <c r="G423" s="14" t="s">
        <v>125</v>
      </c>
      <c r="H423" s="7">
        <v>100</v>
      </c>
      <c r="I423" s="14">
        <v>0</v>
      </c>
      <c r="J423" s="16">
        <f>H423*I423</f>
        <v>0</v>
      </c>
      <c r="K423" s="15" t="s">
        <v>125</v>
      </c>
    </row>
    <row r="424" spans="1:11" s="4" customFormat="1" x14ac:dyDescent="0.25">
      <c r="A424" s="72"/>
      <c r="B424" s="72"/>
      <c r="C424" s="72"/>
      <c r="D424" s="72"/>
      <c r="E424" s="72"/>
      <c r="F424" s="72"/>
      <c r="G424" s="14" t="s">
        <v>153</v>
      </c>
      <c r="H424" s="7">
        <v>150</v>
      </c>
      <c r="I424" s="14">
        <v>0</v>
      </c>
      <c r="J424" s="16">
        <f t="shared" ref="J424:J426" si="83">I424*H424</f>
        <v>0</v>
      </c>
      <c r="K424" s="15"/>
    </row>
    <row r="425" spans="1:11" s="4" customFormat="1" x14ac:dyDescent="0.25">
      <c r="A425" s="72"/>
      <c r="B425" s="72"/>
      <c r="C425" s="72"/>
      <c r="D425" s="72"/>
      <c r="E425" s="72"/>
      <c r="F425" s="72"/>
      <c r="G425" s="14" t="s">
        <v>154</v>
      </c>
      <c r="H425" s="7">
        <v>200</v>
      </c>
      <c r="I425" s="14">
        <v>0</v>
      </c>
      <c r="J425" s="16">
        <f t="shared" si="83"/>
        <v>0</v>
      </c>
      <c r="K425" s="15"/>
    </row>
    <row r="426" spans="1:11" s="4" customFormat="1" x14ac:dyDescent="0.25">
      <c r="A426" s="72"/>
      <c r="B426" s="72"/>
      <c r="C426" s="72"/>
      <c r="D426" s="72"/>
      <c r="E426" s="72"/>
      <c r="F426" s="72"/>
      <c r="G426" s="14" t="s">
        <v>155</v>
      </c>
      <c r="H426" s="7">
        <v>250</v>
      </c>
      <c r="I426" s="14">
        <v>0</v>
      </c>
      <c r="J426" s="16">
        <f t="shared" si="83"/>
        <v>0</v>
      </c>
      <c r="K426" s="15"/>
    </row>
    <row r="427" spans="1:11" s="4" customFormat="1" x14ac:dyDescent="0.25">
      <c r="A427" s="73"/>
      <c r="B427" s="73"/>
      <c r="C427" s="73"/>
      <c r="D427" s="73"/>
      <c r="E427" s="73"/>
      <c r="F427" s="73"/>
      <c r="G427" s="14" t="s">
        <v>156</v>
      </c>
      <c r="H427" s="7">
        <v>300</v>
      </c>
      <c r="I427" s="14">
        <v>0</v>
      </c>
      <c r="J427" s="16">
        <f>I427*H427</f>
        <v>0</v>
      </c>
      <c r="K427" s="15"/>
    </row>
    <row r="428" spans="1:11" s="4" customFormat="1" ht="18.75" x14ac:dyDescent="0.3">
      <c r="A428" s="63" t="s">
        <v>139</v>
      </c>
      <c r="B428" s="64"/>
      <c r="C428" s="64"/>
      <c r="D428" s="64"/>
      <c r="E428" s="64"/>
      <c r="F428" s="64"/>
      <c r="G428" s="64"/>
      <c r="H428" s="65"/>
      <c r="I428" s="58">
        <f>SUM(I8:I423)</f>
        <v>0</v>
      </c>
      <c r="J428" s="59">
        <f>SUM(J8:J423)</f>
        <v>0</v>
      </c>
      <c r="K428" s="22"/>
    </row>
    <row r="429" spans="1:11" ht="50.25" customHeight="1" x14ac:dyDescent="0.25">
      <c r="A429" s="60"/>
      <c r="B429" s="60"/>
      <c r="C429" s="60"/>
      <c r="D429" s="60"/>
      <c r="E429" s="60"/>
      <c r="F429" s="60"/>
      <c r="G429" s="60"/>
      <c r="H429" s="60"/>
      <c r="I429" s="60"/>
      <c r="J429" s="60"/>
    </row>
    <row r="430" spans="1:11" ht="48" hidden="1" customHeight="1" x14ac:dyDescent="0.25">
      <c r="A430" s="66"/>
      <c r="B430" s="66"/>
      <c r="C430" s="66"/>
      <c r="D430" s="15"/>
      <c r="E430" s="3"/>
      <c r="F430" s="3"/>
      <c r="G430" s="13"/>
      <c r="H430" s="3"/>
      <c r="I430" s="3"/>
      <c r="J430" s="13"/>
    </row>
    <row r="431" spans="1:11" ht="48" customHeight="1" x14ac:dyDescent="0.25">
      <c r="A431" s="13"/>
      <c r="B431" s="3"/>
      <c r="C431" s="3"/>
      <c r="D431" s="3"/>
      <c r="E431" s="3"/>
      <c r="F431" s="3"/>
      <c r="G431" s="13"/>
      <c r="H431" s="3"/>
      <c r="I431" s="3"/>
      <c r="J431" s="13"/>
    </row>
    <row r="432" spans="1:11" ht="48" customHeight="1" x14ac:dyDescent="0.25">
      <c r="A432" s="13"/>
      <c r="B432" s="3"/>
      <c r="C432" s="3"/>
      <c r="D432" s="3"/>
      <c r="E432" s="3"/>
      <c r="F432" s="3"/>
      <c r="G432" s="13"/>
      <c r="H432" s="3"/>
      <c r="I432" s="3"/>
      <c r="J432" s="13"/>
    </row>
    <row r="433" spans="1:10" ht="48" customHeight="1" x14ac:dyDescent="0.25">
      <c r="A433" s="13"/>
      <c r="B433" s="3"/>
      <c r="C433" s="3"/>
      <c r="D433" s="3"/>
      <c r="E433" s="3"/>
      <c r="F433" s="3"/>
      <c r="G433" s="13"/>
      <c r="H433" s="3"/>
      <c r="I433" s="3"/>
      <c r="J433" s="13"/>
    </row>
    <row r="434" spans="1:10" ht="48" customHeight="1" x14ac:dyDescent="0.25">
      <c r="A434" s="13"/>
      <c r="B434" s="3"/>
      <c r="C434" s="3"/>
      <c r="D434" s="3"/>
      <c r="E434" s="3"/>
      <c r="F434" s="3"/>
      <c r="G434" s="13"/>
      <c r="H434" s="3"/>
      <c r="I434" s="3"/>
      <c r="J434" s="13"/>
    </row>
    <row r="435" spans="1:10" s="4" customFormat="1" x14ac:dyDescent="0.25"/>
    <row r="436" spans="1:10" s="4" customFormat="1" x14ac:dyDescent="0.25"/>
    <row r="437" spans="1:10" s="4" customFormat="1" x14ac:dyDescent="0.25"/>
    <row r="438" spans="1:10" s="4" customFormat="1" x14ac:dyDescent="0.25"/>
    <row r="439" spans="1:10" s="4" customFormat="1" x14ac:dyDescent="0.25"/>
    <row r="440" spans="1:10" s="4" customFormat="1" x14ac:dyDescent="0.25"/>
    <row r="441" spans="1:10" s="4" customFormat="1" x14ac:dyDescent="0.25"/>
    <row r="442" spans="1:10" s="4" customFormat="1" x14ac:dyDescent="0.25"/>
    <row r="443" spans="1:10" s="4" customFormat="1" x14ac:dyDescent="0.25"/>
    <row r="444" spans="1:10" s="4" customFormat="1" x14ac:dyDescent="0.25"/>
    <row r="445" spans="1:10" s="4" customFormat="1" x14ac:dyDescent="0.25"/>
    <row r="446" spans="1:10" s="4" customFormat="1" x14ac:dyDescent="0.25"/>
    <row r="447" spans="1:10" s="4" customFormat="1" x14ac:dyDescent="0.25"/>
    <row r="448" spans="1:10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pans="1:10" s="4" customFormat="1" x14ac:dyDescent="0.25"/>
    <row r="466" spans="1:10" s="4" customFormat="1" x14ac:dyDescent="0.25"/>
    <row r="467" spans="1:10" s="4" customFormat="1" x14ac:dyDescent="0.25"/>
    <row r="468" spans="1:10" s="4" customFormat="1" x14ac:dyDescent="0.25"/>
    <row r="469" spans="1:10" s="4" customFormat="1" x14ac:dyDescent="0.25"/>
    <row r="470" spans="1:10" s="4" customFormat="1" x14ac:dyDescent="0.25"/>
    <row r="471" spans="1:10" s="4" customFormat="1" x14ac:dyDescent="0.25"/>
    <row r="472" spans="1:10" s="4" customFormat="1" x14ac:dyDescent="0.25"/>
    <row r="473" spans="1:10" outlineLevel="1" x14ac:dyDescent="0.25">
      <c r="A473" s="3"/>
      <c r="B473" s="3"/>
      <c r="C473" s="3"/>
      <c r="D473" s="3"/>
      <c r="E473" s="3"/>
      <c r="F473" s="3"/>
      <c r="G473" s="13"/>
      <c r="H473" s="3"/>
      <c r="I473" s="3"/>
      <c r="J473" s="13"/>
    </row>
    <row r="474" spans="1:10" outlineLevel="1" x14ac:dyDescent="0.25">
      <c r="A474" s="3"/>
      <c r="B474" s="3"/>
      <c r="C474" s="3"/>
      <c r="D474" s="3"/>
      <c r="E474" s="3"/>
      <c r="F474" s="3"/>
      <c r="G474" s="13"/>
      <c r="H474" s="3"/>
      <c r="I474" s="3"/>
      <c r="J474" s="13"/>
    </row>
    <row r="475" spans="1:10" outlineLevel="1" x14ac:dyDescent="0.25">
      <c r="A475" s="3"/>
      <c r="B475" s="3"/>
      <c r="C475" s="3"/>
      <c r="D475" s="3"/>
      <c r="E475" s="3"/>
      <c r="F475" s="3"/>
      <c r="G475" s="13"/>
      <c r="H475" s="3"/>
      <c r="I475" s="3"/>
      <c r="J475" s="13"/>
    </row>
    <row r="476" spans="1:10" outlineLevel="1" x14ac:dyDescent="0.25">
      <c r="A476" s="3"/>
      <c r="B476" s="3"/>
      <c r="C476" s="3"/>
      <c r="D476" s="3"/>
      <c r="E476" s="3"/>
      <c r="F476" s="3"/>
      <c r="G476" s="13"/>
      <c r="H476" s="3"/>
      <c r="I476" s="3"/>
      <c r="J476" s="13"/>
    </row>
    <row r="477" spans="1:10" outlineLevel="1" x14ac:dyDescent="0.25">
      <c r="A477" s="3"/>
      <c r="B477" s="3"/>
      <c r="C477" s="3"/>
      <c r="D477" s="3"/>
      <c r="E477" s="3"/>
      <c r="F477" s="3"/>
      <c r="G477" s="13"/>
      <c r="H477" s="3"/>
      <c r="I477" s="3"/>
      <c r="J477" s="13"/>
    </row>
    <row r="478" spans="1:10" s="4" customFormat="1" x14ac:dyDescent="0.25"/>
    <row r="479" spans="1:10" ht="39" customHeight="1" x14ac:dyDescent="0.25">
      <c r="A479" s="3"/>
      <c r="B479" s="3"/>
      <c r="C479" s="3"/>
      <c r="D479" s="3"/>
      <c r="E479" s="3"/>
      <c r="F479" s="3"/>
      <c r="G479" s="13"/>
      <c r="H479" s="3"/>
      <c r="I479" s="3"/>
      <c r="J479" s="13"/>
    </row>
    <row r="480" spans="1:10" ht="39" customHeight="1" x14ac:dyDescent="0.25">
      <c r="A480" s="3"/>
      <c r="B480" s="3"/>
      <c r="C480" s="3"/>
      <c r="D480" s="3"/>
      <c r="E480" s="3"/>
      <c r="F480" s="3"/>
      <c r="G480" s="13"/>
      <c r="H480" s="3"/>
      <c r="I480" s="3"/>
      <c r="J480" s="13"/>
    </row>
    <row r="481" spans="1:10" ht="39" customHeight="1" x14ac:dyDescent="0.25">
      <c r="A481" s="3"/>
      <c r="B481" s="3"/>
      <c r="C481" s="3"/>
      <c r="D481" s="3"/>
      <c r="E481" s="3"/>
      <c r="F481" s="3"/>
      <c r="G481" s="13"/>
      <c r="H481" s="3"/>
      <c r="I481" s="3"/>
      <c r="J481" s="13"/>
    </row>
    <row r="482" spans="1:10" ht="39" customHeight="1" x14ac:dyDescent="0.25">
      <c r="A482" s="3"/>
      <c r="B482" s="3"/>
      <c r="C482" s="3"/>
      <c r="D482" s="3"/>
      <c r="E482" s="3"/>
      <c r="F482" s="3"/>
      <c r="G482" s="13"/>
      <c r="H482" s="3"/>
      <c r="I482" s="3"/>
      <c r="J482" s="13"/>
    </row>
    <row r="483" spans="1:10" s="4" customFormat="1" x14ac:dyDescent="0.25"/>
    <row r="484" spans="1:10" ht="36" customHeight="1" outlineLevel="1" x14ac:dyDescent="0.25"/>
    <row r="485" spans="1:10" s="4" customFormat="1" x14ac:dyDescent="0.25">
      <c r="A485" s="1"/>
      <c r="B485" s="2"/>
      <c r="C485" s="1"/>
      <c r="D485" s="1"/>
      <c r="E485" s="2"/>
      <c r="F485" s="8"/>
      <c r="G485" s="8"/>
      <c r="H485" s="6"/>
      <c r="I485" s="2"/>
      <c r="J485" s="2"/>
    </row>
    <row r="486" spans="1:10" ht="33.75" customHeight="1" outlineLevel="1" x14ac:dyDescent="0.25"/>
    <row r="487" spans="1:10" ht="33.75" customHeight="1" outlineLevel="1" x14ac:dyDescent="0.25"/>
    <row r="488" spans="1:10" ht="47.25" customHeight="1" outlineLevel="1" x14ac:dyDescent="0.25"/>
    <row r="489" spans="1:10" ht="51.75" customHeight="1" outlineLevel="1" x14ac:dyDescent="0.25"/>
    <row r="490" spans="1:10" s="4" customFormat="1" x14ac:dyDescent="0.25">
      <c r="A490" s="1"/>
      <c r="B490" s="2"/>
      <c r="C490" s="1"/>
      <c r="D490" s="1"/>
      <c r="E490" s="2"/>
      <c r="F490" s="8"/>
      <c r="G490" s="8"/>
      <c r="H490" s="6"/>
      <c r="I490" s="2"/>
      <c r="J490" s="2"/>
    </row>
    <row r="491" spans="1:10" s="4" customFormat="1" x14ac:dyDescent="0.25">
      <c r="A491" s="1"/>
      <c r="B491" s="2"/>
      <c r="C491" s="1"/>
      <c r="D491" s="1"/>
      <c r="E491" s="2"/>
      <c r="F491" s="8"/>
      <c r="G491" s="8"/>
      <c r="H491" s="6"/>
      <c r="I491" s="2"/>
      <c r="J491" s="2"/>
    </row>
    <row r="492" spans="1:10" s="4" customFormat="1" x14ac:dyDescent="0.25">
      <c r="A492" s="1"/>
      <c r="B492" s="2"/>
      <c r="C492" s="1"/>
      <c r="D492" s="1"/>
      <c r="E492" s="2"/>
      <c r="F492" s="8"/>
      <c r="G492" s="8"/>
      <c r="H492" s="6"/>
      <c r="I492" s="2"/>
      <c r="J492" s="2"/>
    </row>
    <row r="493" spans="1:10" ht="51.75" customHeight="1" outlineLevel="1" x14ac:dyDescent="0.25"/>
    <row r="494" spans="1:10" s="4" customFormat="1" x14ac:dyDescent="0.25">
      <c r="A494" s="1"/>
      <c r="B494" s="2"/>
      <c r="C494" s="1"/>
      <c r="D494" s="1"/>
      <c r="E494" s="2"/>
      <c r="F494" s="8"/>
      <c r="G494" s="8"/>
      <c r="H494" s="6"/>
      <c r="I494" s="2"/>
      <c r="J494" s="2"/>
    </row>
    <row r="495" spans="1:10" ht="51.75" customHeight="1" outlineLevel="1" x14ac:dyDescent="0.25"/>
    <row r="496" spans="1:10" s="4" customFormat="1" x14ac:dyDescent="0.25">
      <c r="A496" s="1"/>
      <c r="B496" s="2"/>
      <c r="C496" s="1"/>
      <c r="D496" s="1"/>
      <c r="E496" s="2"/>
      <c r="F496" s="8"/>
      <c r="G496" s="8"/>
      <c r="H496" s="6"/>
      <c r="I496" s="2"/>
      <c r="J496" s="2"/>
    </row>
    <row r="497" spans="1:10" ht="51.75" customHeight="1" outlineLevel="1" x14ac:dyDescent="0.25"/>
    <row r="498" spans="1:10" ht="51.75" customHeight="1" outlineLevel="1" x14ac:dyDescent="0.25"/>
    <row r="499" spans="1:10" s="4" customFormat="1" x14ac:dyDescent="0.25">
      <c r="A499" s="1"/>
      <c r="B499" s="2"/>
      <c r="C499" s="1"/>
      <c r="D499" s="1"/>
      <c r="E499" s="2"/>
      <c r="F499" s="8"/>
      <c r="G499" s="8"/>
      <c r="H499" s="6"/>
      <c r="I499" s="2"/>
      <c r="J499" s="2"/>
    </row>
    <row r="500" spans="1:10" ht="51.75" customHeight="1" outlineLevel="1" x14ac:dyDescent="0.25"/>
    <row r="501" spans="1:10" s="4" customFormat="1" x14ac:dyDescent="0.25">
      <c r="A501" s="1"/>
      <c r="B501" s="2"/>
      <c r="C501" s="1"/>
      <c r="D501" s="1"/>
      <c r="E501" s="2"/>
      <c r="F501" s="8"/>
      <c r="G501" s="8"/>
      <c r="H501" s="6"/>
      <c r="I501" s="2"/>
      <c r="J501" s="2"/>
    </row>
    <row r="502" spans="1:10" s="4" customFormat="1" x14ac:dyDescent="0.25">
      <c r="A502" s="1"/>
      <c r="B502" s="2"/>
      <c r="C502" s="1"/>
      <c r="D502" s="1"/>
      <c r="E502" s="2"/>
      <c r="F502" s="8"/>
      <c r="G502" s="8"/>
      <c r="H502" s="6"/>
      <c r="I502" s="2"/>
      <c r="J502" s="2"/>
    </row>
    <row r="503" spans="1:10" ht="50.25" customHeight="1" outlineLevel="1" x14ac:dyDescent="0.25"/>
    <row r="504" spans="1:10" ht="50.25" customHeight="1" outlineLevel="1" x14ac:dyDescent="0.25"/>
    <row r="505" spans="1:10" ht="50.25" customHeight="1" outlineLevel="1" x14ac:dyDescent="0.25"/>
    <row r="506" spans="1:10" s="4" customFormat="1" x14ac:dyDescent="0.25">
      <c r="A506" s="1"/>
      <c r="B506" s="2"/>
      <c r="C506" s="1"/>
      <c r="D506" s="1"/>
      <c r="E506" s="2"/>
      <c r="F506" s="8"/>
      <c r="G506" s="8"/>
      <c r="H506" s="6"/>
      <c r="I506" s="2"/>
      <c r="J506" s="2"/>
    </row>
    <row r="507" spans="1:10" ht="50.25" customHeight="1" outlineLevel="1" x14ac:dyDescent="0.25"/>
    <row r="508" spans="1:10" ht="50.25" customHeight="1" outlineLevel="1" x14ac:dyDescent="0.25"/>
    <row r="509" spans="1:10" s="4" customFormat="1" x14ac:dyDescent="0.25">
      <c r="A509" s="1"/>
      <c r="B509" s="2"/>
      <c r="C509" s="1"/>
      <c r="D509" s="1"/>
      <c r="E509" s="2"/>
      <c r="F509" s="8"/>
      <c r="G509" s="8"/>
      <c r="H509" s="6"/>
      <c r="I509" s="2"/>
      <c r="J509" s="2"/>
    </row>
    <row r="510" spans="1:10" s="4" customFormat="1" x14ac:dyDescent="0.25">
      <c r="A510" s="1"/>
      <c r="B510" s="2"/>
      <c r="C510" s="1"/>
      <c r="D510" s="1"/>
      <c r="E510" s="2"/>
      <c r="F510" s="8"/>
      <c r="G510" s="8"/>
      <c r="H510" s="6"/>
      <c r="I510" s="2"/>
      <c r="J510" s="2"/>
    </row>
    <row r="511" spans="1:10" s="4" customFormat="1" x14ac:dyDescent="0.25">
      <c r="A511" s="1"/>
      <c r="B511" s="2"/>
      <c r="C511" s="1"/>
      <c r="D511" s="1"/>
      <c r="E511" s="2"/>
      <c r="F511" s="8"/>
      <c r="G511" s="8"/>
      <c r="H511" s="6"/>
      <c r="I511" s="2"/>
      <c r="J511" s="2"/>
    </row>
    <row r="512" spans="1:10" s="4" customFormat="1" x14ac:dyDescent="0.25">
      <c r="A512" s="1"/>
      <c r="B512" s="2"/>
      <c r="C512" s="1"/>
      <c r="D512" s="1"/>
      <c r="E512" s="2"/>
      <c r="F512" s="8"/>
      <c r="G512" s="8"/>
      <c r="H512" s="6"/>
      <c r="I512" s="2"/>
      <c r="J512" s="2"/>
    </row>
    <row r="513" spans="1:10" s="5" customFormat="1" x14ac:dyDescent="0.25">
      <c r="A513" s="1"/>
      <c r="B513" s="2"/>
      <c r="C513" s="1"/>
      <c r="D513" s="1"/>
      <c r="E513" s="2"/>
      <c r="F513" s="8"/>
      <c r="G513" s="8"/>
      <c r="H513" s="6"/>
      <c r="I513" s="2"/>
      <c r="J513" s="2"/>
    </row>
    <row r="514" spans="1:10" s="4" customFormat="1" x14ac:dyDescent="0.25">
      <c r="A514" s="1"/>
      <c r="B514" s="2"/>
      <c r="C514" s="1"/>
      <c r="D514" s="1"/>
      <c r="E514" s="2"/>
      <c r="F514" s="8"/>
      <c r="G514" s="8"/>
      <c r="H514" s="6"/>
      <c r="I514" s="2"/>
      <c r="J514" s="2"/>
    </row>
    <row r="515" spans="1:10" s="4" customFormat="1" x14ac:dyDescent="0.25">
      <c r="A515" s="1"/>
      <c r="B515" s="2"/>
      <c r="C515" s="1"/>
      <c r="D515" s="1"/>
      <c r="E515" s="2"/>
      <c r="F515" s="8"/>
      <c r="G515" s="8"/>
      <c r="H515" s="6"/>
      <c r="I515" s="2"/>
      <c r="J515" s="2"/>
    </row>
    <row r="516" spans="1:10" s="5" customFormat="1" x14ac:dyDescent="0.25">
      <c r="A516" s="1"/>
      <c r="B516" s="2"/>
      <c r="C516" s="1"/>
      <c r="D516" s="1"/>
      <c r="E516" s="2"/>
      <c r="F516" s="8"/>
      <c r="G516" s="8"/>
      <c r="H516" s="6"/>
      <c r="I516" s="2"/>
      <c r="J516" s="2"/>
    </row>
    <row r="522" spans="1:10" s="4" customFormat="1" x14ac:dyDescent="0.25">
      <c r="A522" s="1"/>
      <c r="B522" s="2"/>
      <c r="C522" s="1"/>
      <c r="D522" s="1"/>
      <c r="E522" s="2"/>
      <c r="F522" s="8"/>
      <c r="G522" s="8"/>
      <c r="H522" s="6"/>
      <c r="I522" s="2"/>
      <c r="J522" s="2"/>
    </row>
    <row r="523" spans="1:10" s="5" customFormat="1" x14ac:dyDescent="0.25">
      <c r="A523" s="1"/>
      <c r="B523" s="2"/>
      <c r="C523" s="1"/>
      <c r="D523" s="1"/>
      <c r="E523" s="2"/>
      <c r="F523" s="8"/>
      <c r="G523" s="8"/>
      <c r="H523" s="6"/>
      <c r="I523" s="2"/>
      <c r="J523" s="2"/>
    </row>
    <row r="525" spans="1:10" ht="20.25" customHeight="1" x14ac:dyDescent="0.25"/>
    <row r="526" spans="1:10" ht="20.25" customHeight="1" x14ac:dyDescent="0.25"/>
    <row r="527" spans="1:10" ht="20.25" customHeight="1" x14ac:dyDescent="0.25"/>
    <row r="528" spans="1:10" ht="20.25" customHeight="1" x14ac:dyDescent="0.25"/>
    <row r="546" ht="20.25" customHeight="1" x14ac:dyDescent="0.25"/>
    <row r="547" ht="20.2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605" spans="14:14" x14ac:dyDescent="0.25">
      <c r="N605" s="12"/>
    </row>
    <row r="612" ht="15.75" customHeight="1" x14ac:dyDescent="0.25"/>
    <row r="613" ht="15.75" customHeight="1" x14ac:dyDescent="0.25"/>
    <row r="690" spans="1:10" s="13" customFormat="1" x14ac:dyDescent="0.25">
      <c r="A690" s="1"/>
      <c r="B690" s="2"/>
      <c r="C690" s="1"/>
      <c r="D690" s="1"/>
      <c r="E690" s="2"/>
      <c r="F690" s="8"/>
      <c r="G690" s="8"/>
      <c r="H690" s="6"/>
      <c r="I690" s="2"/>
      <c r="J690" s="2"/>
    </row>
  </sheetData>
  <autoFilter ref="A5:K428"/>
  <mergeCells count="520">
    <mergeCell ref="F28:F32"/>
    <mergeCell ref="A28:A32"/>
    <mergeCell ref="B28:B32"/>
    <mergeCell ref="C28:C32"/>
    <mergeCell ref="D28:D32"/>
    <mergeCell ref="E28:E32"/>
    <mergeCell ref="F18:F22"/>
    <mergeCell ref="A23:A27"/>
    <mergeCell ref="B23:B27"/>
    <mergeCell ref="C23:C27"/>
    <mergeCell ref="D23:D27"/>
    <mergeCell ref="E23:E27"/>
    <mergeCell ref="F23:F27"/>
    <mergeCell ref="A18:A22"/>
    <mergeCell ref="B18:B22"/>
    <mergeCell ref="C18:C22"/>
    <mergeCell ref="D18:D22"/>
    <mergeCell ref="E18:E22"/>
    <mergeCell ref="F43:F47"/>
    <mergeCell ref="A48:A52"/>
    <mergeCell ref="B48:B52"/>
    <mergeCell ref="C48:C52"/>
    <mergeCell ref="D48:D52"/>
    <mergeCell ref="E48:E52"/>
    <mergeCell ref="F48:F52"/>
    <mergeCell ref="A43:A47"/>
    <mergeCell ref="B43:B47"/>
    <mergeCell ref="C43:C47"/>
    <mergeCell ref="D43:D47"/>
    <mergeCell ref="E43:E47"/>
    <mergeCell ref="F33:F37"/>
    <mergeCell ref="A38:A42"/>
    <mergeCell ref="B38:B42"/>
    <mergeCell ref="C38:C42"/>
    <mergeCell ref="D38:D42"/>
    <mergeCell ref="E38:E42"/>
    <mergeCell ref="F38:F42"/>
    <mergeCell ref="A33:A37"/>
    <mergeCell ref="B33:B37"/>
    <mergeCell ref="C33:C37"/>
    <mergeCell ref="D33:D37"/>
    <mergeCell ref="E33:E37"/>
    <mergeCell ref="D63:D67"/>
    <mergeCell ref="E63:E67"/>
    <mergeCell ref="F63:F67"/>
    <mergeCell ref="A68:A72"/>
    <mergeCell ref="B68:B72"/>
    <mergeCell ref="C68:C72"/>
    <mergeCell ref="D68:D72"/>
    <mergeCell ref="E68:E72"/>
    <mergeCell ref="F68:F72"/>
    <mergeCell ref="F83:F87"/>
    <mergeCell ref="A53:A57"/>
    <mergeCell ref="B53:B57"/>
    <mergeCell ref="C53:C57"/>
    <mergeCell ref="D53:D57"/>
    <mergeCell ref="E53:E57"/>
    <mergeCell ref="F53:F57"/>
    <mergeCell ref="A58:A62"/>
    <mergeCell ref="B58:B62"/>
    <mergeCell ref="C58:C62"/>
    <mergeCell ref="D58:D62"/>
    <mergeCell ref="E58:E62"/>
    <mergeCell ref="F58:F62"/>
    <mergeCell ref="A63:A67"/>
    <mergeCell ref="B63:B67"/>
    <mergeCell ref="C63:C67"/>
    <mergeCell ref="A83:A87"/>
    <mergeCell ref="B83:B87"/>
    <mergeCell ref="C83:C87"/>
    <mergeCell ref="D83:D87"/>
    <mergeCell ref="E83:E87"/>
    <mergeCell ref="F73:F77"/>
    <mergeCell ref="A78:A82"/>
    <mergeCell ref="B78:B82"/>
    <mergeCell ref="C78:C82"/>
    <mergeCell ref="D78:D82"/>
    <mergeCell ref="E78:E82"/>
    <mergeCell ref="F78:F82"/>
    <mergeCell ref="A73:A77"/>
    <mergeCell ref="B73:B77"/>
    <mergeCell ref="C73:C77"/>
    <mergeCell ref="D73:D77"/>
    <mergeCell ref="E73:E77"/>
    <mergeCell ref="F98:F102"/>
    <mergeCell ref="A103:A107"/>
    <mergeCell ref="B103:B107"/>
    <mergeCell ref="C103:C107"/>
    <mergeCell ref="D103:D107"/>
    <mergeCell ref="E103:E107"/>
    <mergeCell ref="F103:F107"/>
    <mergeCell ref="A98:A102"/>
    <mergeCell ref="B98:B102"/>
    <mergeCell ref="C98:C102"/>
    <mergeCell ref="D98:D102"/>
    <mergeCell ref="E98:E102"/>
    <mergeCell ref="F88:F92"/>
    <mergeCell ref="A93:A97"/>
    <mergeCell ref="B93:B97"/>
    <mergeCell ref="C93:C97"/>
    <mergeCell ref="D93:D97"/>
    <mergeCell ref="E93:E97"/>
    <mergeCell ref="F93:F97"/>
    <mergeCell ref="A88:A92"/>
    <mergeCell ref="B88:B92"/>
    <mergeCell ref="C88:C92"/>
    <mergeCell ref="D88:D92"/>
    <mergeCell ref="E88:E92"/>
    <mergeCell ref="D118:D122"/>
    <mergeCell ref="E118:E122"/>
    <mergeCell ref="F118:F122"/>
    <mergeCell ref="A123:A127"/>
    <mergeCell ref="B123:B127"/>
    <mergeCell ref="C123:C127"/>
    <mergeCell ref="D123:D127"/>
    <mergeCell ref="E123:E127"/>
    <mergeCell ref="F123:F127"/>
    <mergeCell ref="F138:F142"/>
    <mergeCell ref="A108:A112"/>
    <mergeCell ref="B108:B112"/>
    <mergeCell ref="C108:C112"/>
    <mergeCell ref="D108:D112"/>
    <mergeCell ref="E108:E112"/>
    <mergeCell ref="F108:F112"/>
    <mergeCell ref="A113:A117"/>
    <mergeCell ref="B113:B117"/>
    <mergeCell ref="C113:C117"/>
    <mergeCell ref="D113:D117"/>
    <mergeCell ref="E113:E117"/>
    <mergeCell ref="F113:F117"/>
    <mergeCell ref="A118:A122"/>
    <mergeCell ref="B118:B122"/>
    <mergeCell ref="C118:C122"/>
    <mergeCell ref="A138:A142"/>
    <mergeCell ref="B138:B142"/>
    <mergeCell ref="C138:C142"/>
    <mergeCell ref="D138:D142"/>
    <mergeCell ref="E138:E142"/>
    <mergeCell ref="F128:F132"/>
    <mergeCell ref="A133:A137"/>
    <mergeCell ref="B133:B137"/>
    <mergeCell ref="C133:C137"/>
    <mergeCell ref="D133:D137"/>
    <mergeCell ref="E133:E137"/>
    <mergeCell ref="F133:F137"/>
    <mergeCell ref="A128:A132"/>
    <mergeCell ref="B128:B132"/>
    <mergeCell ref="C128:C132"/>
    <mergeCell ref="D128:D132"/>
    <mergeCell ref="E128:E132"/>
    <mergeCell ref="F143:F147"/>
    <mergeCell ref="A148:A152"/>
    <mergeCell ref="B148:B152"/>
    <mergeCell ref="C148:C152"/>
    <mergeCell ref="D148:D152"/>
    <mergeCell ref="E148:E152"/>
    <mergeCell ref="F148:F152"/>
    <mergeCell ref="A143:A147"/>
    <mergeCell ref="B143:B147"/>
    <mergeCell ref="C143:C147"/>
    <mergeCell ref="D143:D147"/>
    <mergeCell ref="E143:E147"/>
    <mergeCell ref="B153:B157"/>
    <mergeCell ref="C153:C157"/>
    <mergeCell ref="D153:D157"/>
    <mergeCell ref="E153:E157"/>
    <mergeCell ref="F153:F157"/>
    <mergeCell ref="A158:A162"/>
    <mergeCell ref="B158:B162"/>
    <mergeCell ref="C158:C162"/>
    <mergeCell ref="D158:D162"/>
    <mergeCell ref="E158:E162"/>
    <mergeCell ref="F158:F162"/>
    <mergeCell ref="A153:A157"/>
    <mergeCell ref="F173:F177"/>
    <mergeCell ref="A173:A177"/>
    <mergeCell ref="B173:B177"/>
    <mergeCell ref="C173:C177"/>
    <mergeCell ref="D173:D177"/>
    <mergeCell ref="E173:E177"/>
    <mergeCell ref="F163:F167"/>
    <mergeCell ref="A168:A172"/>
    <mergeCell ref="B168:B172"/>
    <mergeCell ref="C168:C172"/>
    <mergeCell ref="D168:D172"/>
    <mergeCell ref="E168:E172"/>
    <mergeCell ref="F168:F172"/>
    <mergeCell ref="A163:A167"/>
    <mergeCell ref="B163:B167"/>
    <mergeCell ref="C163:C167"/>
    <mergeCell ref="D163:D167"/>
    <mergeCell ref="E163:E167"/>
    <mergeCell ref="B188:B192"/>
    <mergeCell ref="C188:C192"/>
    <mergeCell ref="D188:D192"/>
    <mergeCell ref="E188:E192"/>
    <mergeCell ref="F188:F192"/>
    <mergeCell ref="D203:D207"/>
    <mergeCell ref="E203:E207"/>
    <mergeCell ref="F203:F207"/>
    <mergeCell ref="A178:A182"/>
    <mergeCell ref="B178:B182"/>
    <mergeCell ref="C178:C182"/>
    <mergeCell ref="D178:D182"/>
    <mergeCell ref="E178:E182"/>
    <mergeCell ref="F178:F182"/>
    <mergeCell ref="A183:A187"/>
    <mergeCell ref="B183:B187"/>
    <mergeCell ref="C183:C187"/>
    <mergeCell ref="D183:D187"/>
    <mergeCell ref="E183:E187"/>
    <mergeCell ref="F183:F187"/>
    <mergeCell ref="A188:A192"/>
    <mergeCell ref="F218:F222"/>
    <mergeCell ref="A193:A197"/>
    <mergeCell ref="B193:B197"/>
    <mergeCell ref="C193:C197"/>
    <mergeCell ref="D193:D197"/>
    <mergeCell ref="E193:E197"/>
    <mergeCell ref="F193:F197"/>
    <mergeCell ref="A198:A202"/>
    <mergeCell ref="B198:B202"/>
    <mergeCell ref="C198:C202"/>
    <mergeCell ref="D198:D202"/>
    <mergeCell ref="E198:E202"/>
    <mergeCell ref="F198:F202"/>
    <mergeCell ref="A203:A207"/>
    <mergeCell ref="B203:B207"/>
    <mergeCell ref="C203:C207"/>
    <mergeCell ref="A218:A222"/>
    <mergeCell ref="B218:B222"/>
    <mergeCell ref="C218:C222"/>
    <mergeCell ref="D218:D222"/>
    <mergeCell ref="E218:E222"/>
    <mergeCell ref="F208:F212"/>
    <mergeCell ref="A213:A217"/>
    <mergeCell ref="B213:B217"/>
    <mergeCell ref="C213:C217"/>
    <mergeCell ref="D213:D217"/>
    <mergeCell ref="E213:E217"/>
    <mergeCell ref="F213:F217"/>
    <mergeCell ref="A208:A212"/>
    <mergeCell ref="B208:B212"/>
    <mergeCell ref="C208:C212"/>
    <mergeCell ref="D208:D212"/>
    <mergeCell ref="E208:E212"/>
    <mergeCell ref="D243:D247"/>
    <mergeCell ref="E243:E247"/>
    <mergeCell ref="F243:F247"/>
    <mergeCell ref="A223:A227"/>
    <mergeCell ref="B223:B227"/>
    <mergeCell ref="C223:C227"/>
    <mergeCell ref="D223:D227"/>
    <mergeCell ref="E223:E227"/>
    <mergeCell ref="F223:F227"/>
    <mergeCell ref="A228:A232"/>
    <mergeCell ref="B228:B232"/>
    <mergeCell ref="C228:C232"/>
    <mergeCell ref="D228:D232"/>
    <mergeCell ref="E228:E232"/>
    <mergeCell ref="F228:F232"/>
    <mergeCell ref="F258:F262"/>
    <mergeCell ref="A233:A237"/>
    <mergeCell ref="B233:B237"/>
    <mergeCell ref="C233:C237"/>
    <mergeCell ref="D233:D237"/>
    <mergeCell ref="E233:E237"/>
    <mergeCell ref="F233:F237"/>
    <mergeCell ref="A238:A242"/>
    <mergeCell ref="B238:B242"/>
    <mergeCell ref="C238:C242"/>
    <mergeCell ref="D238:D242"/>
    <mergeCell ref="E238:E242"/>
    <mergeCell ref="F238:F242"/>
    <mergeCell ref="A243:A247"/>
    <mergeCell ref="B243:B247"/>
    <mergeCell ref="C243:C247"/>
    <mergeCell ref="A258:A262"/>
    <mergeCell ref="B258:B262"/>
    <mergeCell ref="C258:C262"/>
    <mergeCell ref="D258:D262"/>
    <mergeCell ref="E258:E262"/>
    <mergeCell ref="F248:F252"/>
    <mergeCell ref="A253:A257"/>
    <mergeCell ref="B253:B257"/>
    <mergeCell ref="C253:C257"/>
    <mergeCell ref="D253:D257"/>
    <mergeCell ref="E253:E257"/>
    <mergeCell ref="F253:F257"/>
    <mergeCell ref="A248:A252"/>
    <mergeCell ref="B248:B252"/>
    <mergeCell ref="C248:C252"/>
    <mergeCell ref="D248:D252"/>
    <mergeCell ref="E248:E252"/>
    <mergeCell ref="B273:B277"/>
    <mergeCell ref="C273:C277"/>
    <mergeCell ref="D273:D277"/>
    <mergeCell ref="E273:E277"/>
    <mergeCell ref="F273:F277"/>
    <mergeCell ref="D288:D292"/>
    <mergeCell ref="E288:E292"/>
    <mergeCell ref="F288:F292"/>
    <mergeCell ref="A263:A267"/>
    <mergeCell ref="B263:B267"/>
    <mergeCell ref="C263:C267"/>
    <mergeCell ref="D263:D267"/>
    <mergeCell ref="E263:E267"/>
    <mergeCell ref="F263:F267"/>
    <mergeCell ref="A268:A272"/>
    <mergeCell ref="B268:B272"/>
    <mergeCell ref="C268:C272"/>
    <mergeCell ref="D268:D272"/>
    <mergeCell ref="E268:E272"/>
    <mergeCell ref="F268:F272"/>
    <mergeCell ref="A273:A277"/>
    <mergeCell ref="A288:A292"/>
    <mergeCell ref="B288:B292"/>
    <mergeCell ref="C288:C292"/>
    <mergeCell ref="A303:A307"/>
    <mergeCell ref="B303:B307"/>
    <mergeCell ref="C303:C307"/>
    <mergeCell ref="D303:D307"/>
    <mergeCell ref="E303:E307"/>
    <mergeCell ref="F293:F297"/>
    <mergeCell ref="A298:A302"/>
    <mergeCell ref="B298:B302"/>
    <mergeCell ref="A278:A282"/>
    <mergeCell ref="B278:B282"/>
    <mergeCell ref="C278:C282"/>
    <mergeCell ref="D278:D282"/>
    <mergeCell ref="E278:E282"/>
    <mergeCell ref="F278:F282"/>
    <mergeCell ref="A283:A287"/>
    <mergeCell ref="B283:B287"/>
    <mergeCell ref="C283:C287"/>
    <mergeCell ref="D283:D287"/>
    <mergeCell ref="E283:E287"/>
    <mergeCell ref="F283:F287"/>
    <mergeCell ref="D328:D332"/>
    <mergeCell ref="E328:E332"/>
    <mergeCell ref="F328:F332"/>
    <mergeCell ref="C298:C302"/>
    <mergeCell ref="D298:D302"/>
    <mergeCell ref="E298:E302"/>
    <mergeCell ref="F298:F302"/>
    <mergeCell ref="A293:A297"/>
    <mergeCell ref="B293:B297"/>
    <mergeCell ref="C293:C297"/>
    <mergeCell ref="D293:D297"/>
    <mergeCell ref="E293:E297"/>
    <mergeCell ref="F303:F307"/>
    <mergeCell ref="A308:A312"/>
    <mergeCell ref="B308:B312"/>
    <mergeCell ref="C308:C312"/>
    <mergeCell ref="D308:D312"/>
    <mergeCell ref="E308:E312"/>
    <mergeCell ref="F308:F312"/>
    <mergeCell ref="A313:A317"/>
    <mergeCell ref="B313:B317"/>
    <mergeCell ref="C313:C317"/>
    <mergeCell ref="D313:D317"/>
    <mergeCell ref="E313:E317"/>
    <mergeCell ref="F313:F317"/>
    <mergeCell ref="D348:D352"/>
    <mergeCell ref="E348:E352"/>
    <mergeCell ref="F348:F352"/>
    <mergeCell ref="A318:A322"/>
    <mergeCell ref="B318:B322"/>
    <mergeCell ref="C318:C322"/>
    <mergeCell ref="D318:D322"/>
    <mergeCell ref="E318:E322"/>
    <mergeCell ref="F318:F322"/>
    <mergeCell ref="A323:A327"/>
    <mergeCell ref="B323:B327"/>
    <mergeCell ref="C323:C327"/>
    <mergeCell ref="D323:D327"/>
    <mergeCell ref="E323:E327"/>
    <mergeCell ref="F323:F327"/>
    <mergeCell ref="A328:A332"/>
    <mergeCell ref="F333:F337"/>
    <mergeCell ref="A333:A337"/>
    <mergeCell ref="B333:B337"/>
    <mergeCell ref="C333:C337"/>
    <mergeCell ref="D333:D337"/>
    <mergeCell ref="E333:E337"/>
    <mergeCell ref="B328:B332"/>
    <mergeCell ref="C328:C332"/>
    <mergeCell ref="F363:F367"/>
    <mergeCell ref="A338:A342"/>
    <mergeCell ref="B338:B342"/>
    <mergeCell ref="C338:C342"/>
    <mergeCell ref="D338:D342"/>
    <mergeCell ref="E338:E342"/>
    <mergeCell ref="F338:F342"/>
    <mergeCell ref="A343:A347"/>
    <mergeCell ref="B343:B347"/>
    <mergeCell ref="C343:C347"/>
    <mergeCell ref="D343:D347"/>
    <mergeCell ref="E343:E347"/>
    <mergeCell ref="F343:F347"/>
    <mergeCell ref="A348:A352"/>
    <mergeCell ref="B348:B352"/>
    <mergeCell ref="C348:C352"/>
    <mergeCell ref="A363:A367"/>
    <mergeCell ref="B363:B367"/>
    <mergeCell ref="C363:C367"/>
    <mergeCell ref="D363:D367"/>
    <mergeCell ref="E363:E367"/>
    <mergeCell ref="F353:F357"/>
    <mergeCell ref="A358:A362"/>
    <mergeCell ref="B358:B362"/>
    <mergeCell ref="C358:C362"/>
    <mergeCell ref="D358:D362"/>
    <mergeCell ref="E358:E362"/>
    <mergeCell ref="F358:F362"/>
    <mergeCell ref="A353:A357"/>
    <mergeCell ref="B353:B357"/>
    <mergeCell ref="C353:C357"/>
    <mergeCell ref="D353:D357"/>
    <mergeCell ref="E353:E357"/>
    <mergeCell ref="F368:F372"/>
    <mergeCell ref="A373:A377"/>
    <mergeCell ref="B373:B377"/>
    <mergeCell ref="C373:C377"/>
    <mergeCell ref="D373:D377"/>
    <mergeCell ref="E373:E377"/>
    <mergeCell ref="F373:F377"/>
    <mergeCell ref="A368:A372"/>
    <mergeCell ref="B368:B372"/>
    <mergeCell ref="C368:C372"/>
    <mergeCell ref="D368:D372"/>
    <mergeCell ref="E368:E372"/>
    <mergeCell ref="F378:F382"/>
    <mergeCell ref="A383:A387"/>
    <mergeCell ref="B383:B387"/>
    <mergeCell ref="C383:C387"/>
    <mergeCell ref="D383:D387"/>
    <mergeCell ref="E383:E387"/>
    <mergeCell ref="F383:F387"/>
    <mergeCell ref="A378:A382"/>
    <mergeCell ref="B378:B382"/>
    <mergeCell ref="C378:C382"/>
    <mergeCell ref="D378:D382"/>
    <mergeCell ref="E378:E382"/>
    <mergeCell ref="C403:C407"/>
    <mergeCell ref="D403:D407"/>
    <mergeCell ref="E403:E407"/>
    <mergeCell ref="F403:F407"/>
    <mergeCell ref="C408:C412"/>
    <mergeCell ref="B408:B412"/>
    <mergeCell ref="F388:F392"/>
    <mergeCell ref="A393:A397"/>
    <mergeCell ref="B393:B397"/>
    <mergeCell ref="C393:C397"/>
    <mergeCell ref="D393:D397"/>
    <mergeCell ref="E393:E397"/>
    <mergeCell ref="F393:F397"/>
    <mergeCell ref="A388:A392"/>
    <mergeCell ref="B388:B392"/>
    <mergeCell ref="C388:C392"/>
    <mergeCell ref="D388:D392"/>
    <mergeCell ref="E388:E392"/>
    <mergeCell ref="F423:F427"/>
    <mergeCell ref="F418:F422"/>
    <mergeCell ref="E418:E422"/>
    <mergeCell ref="D418:D422"/>
    <mergeCell ref="C418:C422"/>
    <mergeCell ref="A423:A427"/>
    <mergeCell ref="B423:B427"/>
    <mergeCell ref="C423:C427"/>
    <mergeCell ref="D423:D427"/>
    <mergeCell ref="E423:E427"/>
    <mergeCell ref="E8:E12"/>
    <mergeCell ref="F8:F12"/>
    <mergeCell ref="G5:G6"/>
    <mergeCell ref="H5:H6"/>
    <mergeCell ref="B418:B422"/>
    <mergeCell ref="A418:A422"/>
    <mergeCell ref="A413:A417"/>
    <mergeCell ref="B413:B417"/>
    <mergeCell ref="C413:C417"/>
    <mergeCell ref="A408:A412"/>
    <mergeCell ref="A398:A402"/>
    <mergeCell ref="A403:A407"/>
    <mergeCell ref="B398:B402"/>
    <mergeCell ref="C398:C402"/>
    <mergeCell ref="D413:D417"/>
    <mergeCell ref="E413:E417"/>
    <mergeCell ref="F413:F417"/>
    <mergeCell ref="F408:F412"/>
    <mergeCell ref="E408:E412"/>
    <mergeCell ref="D408:D412"/>
    <mergeCell ref="D398:D402"/>
    <mergeCell ref="E398:E402"/>
    <mergeCell ref="F398:F402"/>
    <mergeCell ref="B403:B407"/>
    <mergeCell ref="A429:J429"/>
    <mergeCell ref="A2:K4"/>
    <mergeCell ref="A1:K1"/>
    <mergeCell ref="A428:H428"/>
    <mergeCell ref="A430:C430"/>
    <mergeCell ref="A5:A6"/>
    <mergeCell ref="B5:B6"/>
    <mergeCell ref="C5:C6"/>
    <mergeCell ref="D5:D6"/>
    <mergeCell ref="E5:E6"/>
    <mergeCell ref="F5:F6"/>
    <mergeCell ref="A8:A12"/>
    <mergeCell ref="B8:B12"/>
    <mergeCell ref="C8:C12"/>
    <mergeCell ref="D8:D12"/>
    <mergeCell ref="I5:I6"/>
    <mergeCell ref="J5:J6"/>
    <mergeCell ref="K5:K6"/>
    <mergeCell ref="A13:A17"/>
    <mergeCell ref="B13:B17"/>
    <mergeCell ref="C13:C17"/>
    <mergeCell ref="D13:D17"/>
    <mergeCell ref="E13:E17"/>
    <mergeCell ref="F13:F17"/>
  </mergeCells>
  <conditionalFormatting sqref="A484:A1048576 A5">
    <cfRule type="duplicateValues" dxfId="3" priority="73"/>
  </conditionalFormatting>
  <conditionalFormatting sqref="A484:A65291 A5">
    <cfRule type="duplicateValues" dxfId="2" priority="75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3"/>
  <sheetViews>
    <sheetView tabSelected="1" topLeftCell="A424" zoomScale="85" zoomScaleNormal="85" workbookViewId="0">
      <selection activeCell="D430" sqref="D430"/>
    </sheetView>
  </sheetViews>
  <sheetFormatPr defaultRowHeight="15" x14ac:dyDescent="0.25"/>
  <cols>
    <col min="1" max="1" width="9.5703125" customWidth="1"/>
    <col min="2" max="2" width="10.28515625" customWidth="1"/>
    <col min="3" max="3" width="45" customWidth="1"/>
    <col min="4" max="4" width="37.28515625" customWidth="1"/>
    <col min="5" max="5" width="27.85546875" customWidth="1"/>
    <col min="6" max="6" width="10.85546875" customWidth="1"/>
    <col min="7" max="7" width="16.7109375" customWidth="1"/>
    <col min="8" max="8" width="18.5703125" customWidth="1"/>
    <col min="9" max="9" width="12.42578125" customWidth="1"/>
    <col min="10" max="10" width="12.28515625" customWidth="1"/>
    <col min="11" max="11" width="15.7109375" customWidth="1"/>
  </cols>
  <sheetData>
    <row r="1" spans="1:10" x14ac:dyDescent="0.25">
      <c r="H1" s="89" t="s">
        <v>136</v>
      </c>
      <c r="I1" s="89"/>
      <c r="J1" s="89"/>
    </row>
    <row r="2" spans="1:10" x14ac:dyDescent="0.25">
      <c r="H2" s="89"/>
      <c r="I2" s="89"/>
      <c r="J2" s="89"/>
    </row>
    <row r="3" spans="1:10" x14ac:dyDescent="0.25">
      <c r="H3" s="89"/>
      <c r="I3" s="89"/>
      <c r="J3" s="89"/>
    </row>
    <row r="4" spans="1:10" ht="20.25" customHeight="1" x14ac:dyDescent="0.25">
      <c r="A4" s="90" t="s">
        <v>137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" customHeight="1" x14ac:dyDescent="0.25">
      <c r="A5" s="25"/>
      <c r="B5" s="26"/>
      <c r="C5" s="26"/>
      <c r="D5" s="26"/>
      <c r="E5" s="26"/>
      <c r="F5" s="26"/>
      <c r="G5" s="26"/>
      <c r="H5" s="26"/>
    </row>
    <row r="6" spans="1:10" ht="15.75" customHeight="1" x14ac:dyDescent="0.25">
      <c r="A6" s="91" t="s">
        <v>138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48" customHeight="1" x14ac:dyDescent="0.25">
      <c r="A7" s="67" t="s">
        <v>123</v>
      </c>
      <c r="B7" s="68" t="s">
        <v>0</v>
      </c>
      <c r="C7" s="68" t="s">
        <v>122</v>
      </c>
      <c r="D7" s="67" t="s">
        <v>3</v>
      </c>
      <c r="E7" s="69" t="s">
        <v>1</v>
      </c>
      <c r="F7" s="70" t="s">
        <v>4</v>
      </c>
      <c r="G7" s="85" t="s">
        <v>124</v>
      </c>
      <c r="H7" s="87" t="s">
        <v>157</v>
      </c>
      <c r="I7" s="77" t="s">
        <v>2</v>
      </c>
      <c r="J7" s="77" t="s">
        <v>126</v>
      </c>
    </row>
    <row r="8" spans="1:10" ht="38.1" customHeight="1" x14ac:dyDescent="0.25">
      <c r="A8" s="67"/>
      <c r="B8" s="68"/>
      <c r="C8" s="68"/>
      <c r="D8" s="67"/>
      <c r="E8" s="69"/>
      <c r="F8" s="70"/>
      <c r="G8" s="86"/>
      <c r="H8" s="87"/>
      <c r="I8" s="78"/>
      <c r="J8" s="78"/>
    </row>
    <row r="9" spans="1:10" ht="38.1" customHeight="1" x14ac:dyDescent="0.25">
      <c r="A9" s="71">
        <v>1</v>
      </c>
      <c r="B9" s="71">
        <v>2</v>
      </c>
      <c r="C9" s="71" t="s">
        <v>121</v>
      </c>
      <c r="D9" s="71" t="s">
        <v>93</v>
      </c>
      <c r="E9" s="71" t="s">
        <v>113</v>
      </c>
      <c r="F9" s="71">
        <v>2017</v>
      </c>
      <c r="G9" s="14" t="s">
        <v>125</v>
      </c>
      <c r="H9" s="7">
        <v>100</v>
      </c>
      <c r="I9" s="40">
        <v>0</v>
      </c>
      <c r="J9" s="16">
        <f t="shared" ref="J9:J12" si="0">I9*H9</f>
        <v>0</v>
      </c>
    </row>
    <row r="10" spans="1:10" ht="38.1" customHeight="1" x14ac:dyDescent="0.25">
      <c r="A10" s="72"/>
      <c r="B10" s="72"/>
      <c r="C10" s="72"/>
      <c r="D10" s="72"/>
      <c r="E10" s="72"/>
      <c r="F10" s="72"/>
      <c r="G10" s="14" t="s">
        <v>153</v>
      </c>
      <c r="H10" s="7">
        <v>150</v>
      </c>
      <c r="I10" s="40">
        <f>'Бланк заказа ЭФУ БИНОМ'!I9</f>
        <v>0</v>
      </c>
      <c r="J10" s="16">
        <f t="shared" si="0"/>
        <v>0</v>
      </c>
    </row>
    <row r="11" spans="1:10" ht="38.1" customHeight="1" x14ac:dyDescent="0.25">
      <c r="A11" s="72"/>
      <c r="B11" s="72"/>
      <c r="C11" s="72"/>
      <c r="D11" s="72"/>
      <c r="E11" s="72"/>
      <c r="F11" s="72"/>
      <c r="G11" s="14" t="s">
        <v>154</v>
      </c>
      <c r="H11" s="7">
        <v>200</v>
      </c>
      <c r="I11" s="40">
        <f>'Бланк заказа ЭФУ БИНОМ'!I10</f>
        <v>0</v>
      </c>
      <c r="J11" s="16">
        <f t="shared" si="0"/>
        <v>0</v>
      </c>
    </row>
    <row r="12" spans="1:10" ht="38.1" customHeight="1" x14ac:dyDescent="0.25">
      <c r="A12" s="72"/>
      <c r="B12" s="72"/>
      <c r="C12" s="72"/>
      <c r="D12" s="72"/>
      <c r="E12" s="72"/>
      <c r="F12" s="72"/>
      <c r="G12" s="14" t="s">
        <v>155</v>
      </c>
      <c r="H12" s="7">
        <v>250</v>
      </c>
      <c r="I12" s="40">
        <f>'Бланк заказа ЭФУ БИНОМ'!I11</f>
        <v>0</v>
      </c>
      <c r="J12" s="16">
        <f t="shared" si="0"/>
        <v>0</v>
      </c>
    </row>
    <row r="13" spans="1:10" ht="38.1" customHeight="1" x14ac:dyDescent="0.25">
      <c r="A13" s="73"/>
      <c r="B13" s="73"/>
      <c r="C13" s="73"/>
      <c r="D13" s="73"/>
      <c r="E13" s="73"/>
      <c r="F13" s="73"/>
      <c r="G13" s="14" t="s">
        <v>156</v>
      </c>
      <c r="H13" s="7">
        <v>300</v>
      </c>
      <c r="I13" s="40">
        <f>'Бланк заказа ЭФУ БИНОМ'!I12</f>
        <v>0</v>
      </c>
      <c r="J13" s="16">
        <f>I13*H13</f>
        <v>0</v>
      </c>
    </row>
    <row r="14" spans="1:10" ht="38.1" customHeight="1" x14ac:dyDescent="0.25">
      <c r="A14" s="71">
        <v>2</v>
      </c>
      <c r="B14" s="71">
        <v>2</v>
      </c>
      <c r="C14" s="71" t="s">
        <v>121</v>
      </c>
      <c r="D14" s="71" t="s">
        <v>94</v>
      </c>
      <c r="E14" s="71" t="s">
        <v>113</v>
      </c>
      <c r="F14" s="71">
        <v>2017</v>
      </c>
      <c r="G14" s="14" t="s">
        <v>125</v>
      </c>
      <c r="H14" s="7">
        <v>100</v>
      </c>
      <c r="I14" s="40">
        <f>'Бланк заказа ЭФУ БИНОМ'!I13</f>
        <v>0</v>
      </c>
      <c r="J14" s="16">
        <f t="shared" ref="J14:J17" si="1">I14*H14</f>
        <v>0</v>
      </c>
    </row>
    <row r="15" spans="1:10" ht="38.1" customHeight="1" x14ac:dyDescent="0.25">
      <c r="A15" s="72"/>
      <c r="B15" s="72"/>
      <c r="C15" s="72"/>
      <c r="D15" s="72"/>
      <c r="E15" s="72"/>
      <c r="F15" s="72"/>
      <c r="G15" s="14" t="s">
        <v>153</v>
      </c>
      <c r="H15" s="7">
        <v>150</v>
      </c>
      <c r="I15" s="40">
        <f>'Бланк заказа ЭФУ БИНОМ'!I14</f>
        <v>0</v>
      </c>
      <c r="J15" s="16">
        <f t="shared" si="1"/>
        <v>0</v>
      </c>
    </row>
    <row r="16" spans="1:10" ht="38.1" customHeight="1" x14ac:dyDescent="0.25">
      <c r="A16" s="72"/>
      <c r="B16" s="72"/>
      <c r="C16" s="72"/>
      <c r="D16" s="72"/>
      <c r="E16" s="72"/>
      <c r="F16" s="72"/>
      <c r="G16" s="14" t="s">
        <v>154</v>
      </c>
      <c r="H16" s="7">
        <v>200</v>
      </c>
      <c r="I16" s="40">
        <f>'Бланк заказа ЭФУ БИНОМ'!I15</f>
        <v>0</v>
      </c>
      <c r="J16" s="16">
        <f t="shared" si="1"/>
        <v>0</v>
      </c>
    </row>
    <row r="17" spans="1:10" ht="38.1" customHeight="1" x14ac:dyDescent="0.25">
      <c r="A17" s="72"/>
      <c r="B17" s="72"/>
      <c r="C17" s="72"/>
      <c r="D17" s="72"/>
      <c r="E17" s="72"/>
      <c r="F17" s="72"/>
      <c r="G17" s="14" t="s">
        <v>155</v>
      </c>
      <c r="H17" s="7">
        <v>250</v>
      </c>
      <c r="I17" s="40">
        <f>'Бланк заказа ЭФУ БИНОМ'!I16</f>
        <v>0</v>
      </c>
      <c r="J17" s="16">
        <f t="shared" si="1"/>
        <v>0</v>
      </c>
    </row>
    <row r="18" spans="1:10" ht="38.1" customHeight="1" x14ac:dyDescent="0.25">
      <c r="A18" s="73"/>
      <c r="B18" s="73"/>
      <c r="C18" s="73"/>
      <c r="D18" s="73"/>
      <c r="E18" s="73"/>
      <c r="F18" s="73"/>
      <c r="G18" s="14" t="s">
        <v>156</v>
      </c>
      <c r="H18" s="7">
        <v>300</v>
      </c>
      <c r="I18" s="40">
        <f>'Бланк заказа ЭФУ БИНОМ'!I17</f>
        <v>0</v>
      </c>
      <c r="J18" s="16">
        <f>I18*H18</f>
        <v>0</v>
      </c>
    </row>
    <row r="19" spans="1:10" ht="38.1" customHeight="1" x14ac:dyDescent="0.25">
      <c r="A19" s="71">
        <v>3</v>
      </c>
      <c r="B19" s="71">
        <v>3</v>
      </c>
      <c r="C19" s="71" t="s">
        <v>121</v>
      </c>
      <c r="D19" s="71" t="s">
        <v>95</v>
      </c>
      <c r="E19" s="71" t="s">
        <v>113</v>
      </c>
      <c r="F19" s="71">
        <v>2017</v>
      </c>
      <c r="G19" s="14" t="s">
        <v>125</v>
      </c>
      <c r="H19" s="7">
        <v>100</v>
      </c>
      <c r="I19" s="40">
        <f>'Бланк заказа ЭФУ БИНОМ'!I18</f>
        <v>0</v>
      </c>
      <c r="J19" s="16">
        <f>H19*I19</f>
        <v>0</v>
      </c>
    </row>
    <row r="20" spans="1:10" ht="38.1" customHeight="1" x14ac:dyDescent="0.25">
      <c r="A20" s="72"/>
      <c r="B20" s="72"/>
      <c r="C20" s="72"/>
      <c r="D20" s="72"/>
      <c r="E20" s="72"/>
      <c r="F20" s="72"/>
      <c r="G20" s="14" t="s">
        <v>153</v>
      </c>
      <c r="H20" s="7">
        <v>150</v>
      </c>
      <c r="I20" s="40">
        <f>'Бланк заказа ЭФУ БИНОМ'!I19</f>
        <v>0</v>
      </c>
      <c r="J20" s="16">
        <f t="shared" ref="J20:J22" si="2">I20*H20</f>
        <v>0</v>
      </c>
    </row>
    <row r="21" spans="1:10" ht="38.1" customHeight="1" x14ac:dyDescent="0.25">
      <c r="A21" s="72"/>
      <c r="B21" s="72"/>
      <c r="C21" s="72"/>
      <c r="D21" s="72"/>
      <c r="E21" s="72"/>
      <c r="F21" s="72"/>
      <c r="G21" s="14" t="s">
        <v>154</v>
      </c>
      <c r="H21" s="7">
        <v>200</v>
      </c>
      <c r="I21" s="40">
        <f>'Бланк заказа ЭФУ БИНОМ'!I20</f>
        <v>0</v>
      </c>
      <c r="J21" s="16">
        <f t="shared" si="2"/>
        <v>0</v>
      </c>
    </row>
    <row r="22" spans="1:10" ht="38.1" customHeight="1" x14ac:dyDescent="0.25">
      <c r="A22" s="72"/>
      <c r="B22" s="72"/>
      <c r="C22" s="72"/>
      <c r="D22" s="72"/>
      <c r="E22" s="72"/>
      <c r="F22" s="72"/>
      <c r="G22" s="14" t="s">
        <v>155</v>
      </c>
      <c r="H22" s="7">
        <v>250</v>
      </c>
      <c r="I22" s="40">
        <f>'Бланк заказа ЭФУ БИНОМ'!I21</f>
        <v>0</v>
      </c>
      <c r="J22" s="16">
        <f t="shared" si="2"/>
        <v>0</v>
      </c>
    </row>
    <row r="23" spans="1:10" ht="38.1" customHeight="1" x14ac:dyDescent="0.25">
      <c r="A23" s="73"/>
      <c r="B23" s="73"/>
      <c r="C23" s="73"/>
      <c r="D23" s="73"/>
      <c r="E23" s="73"/>
      <c r="F23" s="73"/>
      <c r="G23" s="14" t="s">
        <v>156</v>
      </c>
      <c r="H23" s="7">
        <v>300</v>
      </c>
      <c r="I23" s="40">
        <f>'Бланк заказа ЭФУ БИНОМ'!I22</f>
        <v>0</v>
      </c>
      <c r="J23" s="16">
        <f>I23*H23</f>
        <v>0</v>
      </c>
    </row>
    <row r="24" spans="1:10" ht="38.1" customHeight="1" x14ac:dyDescent="0.25">
      <c r="A24" s="71">
        <v>4</v>
      </c>
      <c r="B24" s="71">
        <v>3</v>
      </c>
      <c r="C24" s="71" t="s">
        <v>121</v>
      </c>
      <c r="D24" s="71" t="s">
        <v>96</v>
      </c>
      <c r="E24" s="71" t="s">
        <v>113</v>
      </c>
      <c r="F24" s="71">
        <v>2017</v>
      </c>
      <c r="G24" s="14" t="s">
        <v>125</v>
      </c>
      <c r="H24" s="7">
        <v>100</v>
      </c>
      <c r="I24" s="40">
        <f>'Бланк заказа ЭФУ БИНОМ'!I23</f>
        <v>0</v>
      </c>
      <c r="J24" s="16">
        <f>H24*I24</f>
        <v>0</v>
      </c>
    </row>
    <row r="25" spans="1:10" ht="38.1" customHeight="1" x14ac:dyDescent="0.25">
      <c r="A25" s="72"/>
      <c r="B25" s="72"/>
      <c r="C25" s="72"/>
      <c r="D25" s="72"/>
      <c r="E25" s="72"/>
      <c r="F25" s="72"/>
      <c r="G25" s="14" t="s">
        <v>153</v>
      </c>
      <c r="H25" s="7">
        <v>150</v>
      </c>
      <c r="I25" s="40">
        <f>'Бланк заказа ЭФУ БИНОМ'!I24</f>
        <v>0</v>
      </c>
      <c r="J25" s="16">
        <f t="shared" ref="J25:J27" si="3">I25*H25</f>
        <v>0</v>
      </c>
    </row>
    <row r="26" spans="1:10" ht="38.1" customHeight="1" x14ac:dyDescent="0.25">
      <c r="A26" s="72"/>
      <c r="B26" s="72"/>
      <c r="C26" s="72"/>
      <c r="D26" s="72"/>
      <c r="E26" s="72"/>
      <c r="F26" s="72"/>
      <c r="G26" s="14" t="s">
        <v>154</v>
      </c>
      <c r="H26" s="7">
        <v>200</v>
      </c>
      <c r="I26" s="40">
        <f>'Бланк заказа ЭФУ БИНОМ'!I25</f>
        <v>0</v>
      </c>
      <c r="J26" s="16">
        <f t="shared" si="3"/>
        <v>0</v>
      </c>
    </row>
    <row r="27" spans="1:10" ht="38.1" customHeight="1" x14ac:dyDescent="0.25">
      <c r="A27" s="72"/>
      <c r="B27" s="72"/>
      <c r="C27" s="72"/>
      <c r="D27" s="72"/>
      <c r="E27" s="72"/>
      <c r="F27" s="72"/>
      <c r="G27" s="14" t="s">
        <v>155</v>
      </c>
      <c r="H27" s="7">
        <v>250</v>
      </c>
      <c r="I27" s="40">
        <f>'Бланк заказа ЭФУ БИНОМ'!I26</f>
        <v>0</v>
      </c>
      <c r="J27" s="16">
        <f t="shared" si="3"/>
        <v>0</v>
      </c>
    </row>
    <row r="28" spans="1:10" ht="38.1" customHeight="1" x14ac:dyDescent="0.25">
      <c r="A28" s="73"/>
      <c r="B28" s="73"/>
      <c r="C28" s="73"/>
      <c r="D28" s="73"/>
      <c r="E28" s="73"/>
      <c r="F28" s="73"/>
      <c r="G28" s="14" t="s">
        <v>156</v>
      </c>
      <c r="H28" s="7">
        <v>300</v>
      </c>
      <c r="I28" s="40">
        <f>'Бланк заказа ЭФУ БИНОМ'!I27</f>
        <v>0</v>
      </c>
      <c r="J28" s="16">
        <f>I28*H28</f>
        <v>0</v>
      </c>
    </row>
    <row r="29" spans="1:10" ht="38.1" customHeight="1" x14ac:dyDescent="0.25">
      <c r="A29" s="71">
        <v>5</v>
      </c>
      <c r="B29" s="71">
        <v>4</v>
      </c>
      <c r="C29" s="71" t="s">
        <v>121</v>
      </c>
      <c r="D29" s="71" t="s">
        <v>97</v>
      </c>
      <c r="E29" s="71" t="s">
        <v>113</v>
      </c>
      <c r="F29" s="71">
        <v>2017</v>
      </c>
      <c r="G29" s="14" t="s">
        <v>125</v>
      </c>
      <c r="H29" s="7">
        <v>100</v>
      </c>
      <c r="I29" s="40">
        <f>'Бланк заказа ЭФУ БИНОМ'!I28</f>
        <v>0</v>
      </c>
      <c r="J29" s="16">
        <f>H29*I29</f>
        <v>0</v>
      </c>
    </row>
    <row r="30" spans="1:10" ht="38.1" customHeight="1" x14ac:dyDescent="0.25">
      <c r="A30" s="72"/>
      <c r="B30" s="72"/>
      <c r="C30" s="72"/>
      <c r="D30" s="72"/>
      <c r="E30" s="72"/>
      <c r="F30" s="72"/>
      <c r="G30" s="14" t="s">
        <v>153</v>
      </c>
      <c r="H30" s="7">
        <v>150</v>
      </c>
      <c r="I30" s="40">
        <f>'Бланк заказа ЭФУ БИНОМ'!I29</f>
        <v>0</v>
      </c>
      <c r="J30" s="16">
        <f t="shared" ref="J30:J32" si="4">I30*H30</f>
        <v>0</v>
      </c>
    </row>
    <row r="31" spans="1:10" ht="38.1" customHeight="1" x14ac:dyDescent="0.25">
      <c r="A31" s="72"/>
      <c r="B31" s="72"/>
      <c r="C31" s="72"/>
      <c r="D31" s="72"/>
      <c r="E31" s="72"/>
      <c r="F31" s="72"/>
      <c r="G31" s="14" t="s">
        <v>154</v>
      </c>
      <c r="H31" s="7">
        <v>200</v>
      </c>
      <c r="I31" s="40">
        <f>'Бланк заказа ЭФУ БИНОМ'!I30</f>
        <v>0</v>
      </c>
      <c r="J31" s="16">
        <f t="shared" si="4"/>
        <v>0</v>
      </c>
    </row>
    <row r="32" spans="1:10" ht="38.1" customHeight="1" x14ac:dyDescent="0.25">
      <c r="A32" s="72"/>
      <c r="B32" s="72"/>
      <c r="C32" s="72"/>
      <c r="D32" s="72"/>
      <c r="E32" s="72"/>
      <c r="F32" s="72"/>
      <c r="G32" s="14" t="s">
        <v>155</v>
      </c>
      <c r="H32" s="7">
        <v>250</v>
      </c>
      <c r="I32" s="40">
        <f>'Бланк заказа ЭФУ БИНОМ'!I31</f>
        <v>0</v>
      </c>
      <c r="J32" s="16">
        <f t="shared" si="4"/>
        <v>0</v>
      </c>
    </row>
    <row r="33" spans="1:10" ht="38.1" customHeight="1" x14ac:dyDescent="0.25">
      <c r="A33" s="73"/>
      <c r="B33" s="73"/>
      <c r="C33" s="73"/>
      <c r="D33" s="73"/>
      <c r="E33" s="73"/>
      <c r="F33" s="73"/>
      <c r="G33" s="14" t="s">
        <v>156</v>
      </c>
      <c r="H33" s="7">
        <v>300</v>
      </c>
      <c r="I33" s="40">
        <f>'Бланк заказа ЭФУ БИНОМ'!I32</f>
        <v>0</v>
      </c>
      <c r="J33" s="16">
        <f>I33*H33</f>
        <v>0</v>
      </c>
    </row>
    <row r="34" spans="1:10" ht="38.1" customHeight="1" x14ac:dyDescent="0.25">
      <c r="A34" s="71">
        <v>6</v>
      </c>
      <c r="B34" s="71">
        <v>4</v>
      </c>
      <c r="C34" s="71" t="s">
        <v>121</v>
      </c>
      <c r="D34" s="71" t="s">
        <v>98</v>
      </c>
      <c r="E34" s="71" t="s">
        <v>113</v>
      </c>
      <c r="F34" s="71">
        <v>2017</v>
      </c>
      <c r="G34" s="14" t="s">
        <v>125</v>
      </c>
      <c r="H34" s="7">
        <v>100</v>
      </c>
      <c r="I34" s="40">
        <f>'Бланк заказа ЭФУ БИНОМ'!I33</f>
        <v>0</v>
      </c>
      <c r="J34" s="16">
        <f>H34*I34</f>
        <v>0</v>
      </c>
    </row>
    <row r="35" spans="1:10" ht="38.1" customHeight="1" x14ac:dyDescent="0.25">
      <c r="A35" s="72"/>
      <c r="B35" s="72"/>
      <c r="C35" s="72"/>
      <c r="D35" s="72"/>
      <c r="E35" s="72"/>
      <c r="F35" s="72"/>
      <c r="G35" s="14" t="s">
        <v>153</v>
      </c>
      <c r="H35" s="7">
        <v>150</v>
      </c>
      <c r="I35" s="40">
        <f>'Бланк заказа ЭФУ БИНОМ'!I34</f>
        <v>0</v>
      </c>
      <c r="J35" s="16">
        <f t="shared" ref="J35:J37" si="5">I35*H35</f>
        <v>0</v>
      </c>
    </row>
    <row r="36" spans="1:10" ht="38.1" customHeight="1" x14ac:dyDescent="0.25">
      <c r="A36" s="72"/>
      <c r="B36" s="72"/>
      <c r="C36" s="72"/>
      <c r="D36" s="72"/>
      <c r="E36" s="72"/>
      <c r="F36" s="72"/>
      <c r="G36" s="14" t="s">
        <v>154</v>
      </c>
      <c r="H36" s="7">
        <v>200</v>
      </c>
      <c r="I36" s="40">
        <f>'Бланк заказа ЭФУ БИНОМ'!I35</f>
        <v>0</v>
      </c>
      <c r="J36" s="16">
        <f t="shared" si="5"/>
        <v>0</v>
      </c>
    </row>
    <row r="37" spans="1:10" ht="38.1" customHeight="1" x14ac:dyDescent="0.25">
      <c r="A37" s="72"/>
      <c r="B37" s="72"/>
      <c r="C37" s="72"/>
      <c r="D37" s="72"/>
      <c r="E37" s="72"/>
      <c r="F37" s="72"/>
      <c r="G37" s="14" t="s">
        <v>155</v>
      </c>
      <c r="H37" s="7">
        <v>250</v>
      </c>
      <c r="I37" s="40">
        <f>'Бланк заказа ЭФУ БИНОМ'!I36</f>
        <v>0</v>
      </c>
      <c r="J37" s="16">
        <f t="shared" si="5"/>
        <v>0</v>
      </c>
    </row>
    <row r="38" spans="1:10" ht="38.1" customHeight="1" x14ac:dyDescent="0.25">
      <c r="A38" s="73"/>
      <c r="B38" s="73"/>
      <c r="C38" s="73"/>
      <c r="D38" s="73"/>
      <c r="E38" s="73"/>
      <c r="F38" s="73"/>
      <c r="G38" s="14" t="s">
        <v>156</v>
      </c>
      <c r="H38" s="7">
        <v>300</v>
      </c>
      <c r="I38" s="40">
        <f>'Бланк заказа ЭФУ БИНОМ'!I37</f>
        <v>0</v>
      </c>
      <c r="J38" s="16">
        <f>I38*H38</f>
        <v>0</v>
      </c>
    </row>
    <row r="39" spans="1:10" ht="38.1" customHeight="1" x14ac:dyDescent="0.25">
      <c r="A39" s="71">
        <v>7</v>
      </c>
      <c r="B39" s="71">
        <v>2</v>
      </c>
      <c r="C39" s="71" t="s">
        <v>99</v>
      </c>
      <c r="D39" s="71" t="s">
        <v>93</v>
      </c>
      <c r="E39" s="71" t="s">
        <v>113</v>
      </c>
      <c r="F39" s="71">
        <v>2017</v>
      </c>
      <c r="G39" s="14" t="s">
        <v>125</v>
      </c>
      <c r="H39" s="7">
        <v>100</v>
      </c>
      <c r="I39" s="40">
        <f>'Бланк заказа ЭФУ БИНОМ'!I38</f>
        <v>0</v>
      </c>
      <c r="J39" s="16">
        <f>H39*I39</f>
        <v>0</v>
      </c>
    </row>
    <row r="40" spans="1:10" ht="38.1" customHeight="1" x14ac:dyDescent="0.25">
      <c r="A40" s="72"/>
      <c r="B40" s="72"/>
      <c r="C40" s="72"/>
      <c r="D40" s="72"/>
      <c r="E40" s="72"/>
      <c r="F40" s="72"/>
      <c r="G40" s="14" t="s">
        <v>153</v>
      </c>
      <c r="H40" s="7">
        <v>150</v>
      </c>
      <c r="I40" s="40">
        <f>'Бланк заказа ЭФУ БИНОМ'!I39</f>
        <v>0</v>
      </c>
      <c r="J40" s="16">
        <f t="shared" ref="J40:J42" si="6">I40*H40</f>
        <v>0</v>
      </c>
    </row>
    <row r="41" spans="1:10" ht="38.1" customHeight="1" x14ac:dyDescent="0.25">
      <c r="A41" s="72"/>
      <c r="B41" s="72"/>
      <c r="C41" s="72"/>
      <c r="D41" s="72"/>
      <c r="E41" s="72"/>
      <c r="F41" s="72"/>
      <c r="G41" s="14" t="s">
        <v>154</v>
      </c>
      <c r="H41" s="7">
        <v>200</v>
      </c>
      <c r="I41" s="40">
        <f>'Бланк заказа ЭФУ БИНОМ'!I40</f>
        <v>0</v>
      </c>
      <c r="J41" s="16">
        <f t="shared" si="6"/>
        <v>0</v>
      </c>
    </row>
    <row r="42" spans="1:10" ht="38.1" customHeight="1" x14ac:dyDescent="0.25">
      <c r="A42" s="72"/>
      <c r="B42" s="72"/>
      <c r="C42" s="72"/>
      <c r="D42" s="72"/>
      <c r="E42" s="72"/>
      <c r="F42" s="72"/>
      <c r="G42" s="14" t="s">
        <v>155</v>
      </c>
      <c r="H42" s="7">
        <v>250</v>
      </c>
      <c r="I42" s="40">
        <f>'Бланк заказа ЭФУ БИНОМ'!I41</f>
        <v>0</v>
      </c>
      <c r="J42" s="16">
        <f t="shared" si="6"/>
        <v>0</v>
      </c>
    </row>
    <row r="43" spans="1:10" ht="38.1" customHeight="1" x14ac:dyDescent="0.25">
      <c r="A43" s="73"/>
      <c r="B43" s="73"/>
      <c r="C43" s="73"/>
      <c r="D43" s="73"/>
      <c r="E43" s="73"/>
      <c r="F43" s="73"/>
      <c r="G43" s="14" t="s">
        <v>156</v>
      </c>
      <c r="H43" s="7">
        <v>300</v>
      </c>
      <c r="I43" s="40">
        <f>'Бланк заказа ЭФУ БИНОМ'!I42</f>
        <v>0</v>
      </c>
      <c r="J43" s="16">
        <f>I43*H43</f>
        <v>0</v>
      </c>
    </row>
    <row r="44" spans="1:10" ht="38.1" customHeight="1" x14ac:dyDescent="0.25">
      <c r="A44" s="71">
        <v>8</v>
      </c>
      <c r="B44" s="71" t="s">
        <v>5</v>
      </c>
      <c r="C44" s="71" t="s">
        <v>99</v>
      </c>
      <c r="D44" s="71" t="s">
        <v>94</v>
      </c>
      <c r="E44" s="71" t="s">
        <v>113</v>
      </c>
      <c r="F44" s="71">
        <v>2017</v>
      </c>
      <c r="G44" s="14" t="s">
        <v>125</v>
      </c>
      <c r="H44" s="7">
        <v>100</v>
      </c>
      <c r="I44" s="40">
        <f>'Бланк заказа ЭФУ БИНОМ'!I43</f>
        <v>0</v>
      </c>
      <c r="J44" s="16">
        <f>H44*I44</f>
        <v>0</v>
      </c>
    </row>
    <row r="45" spans="1:10" ht="38.1" customHeight="1" x14ac:dyDescent="0.25">
      <c r="A45" s="72"/>
      <c r="B45" s="72"/>
      <c r="C45" s="72"/>
      <c r="D45" s="72"/>
      <c r="E45" s="72"/>
      <c r="F45" s="72"/>
      <c r="G45" s="14" t="s">
        <v>153</v>
      </c>
      <c r="H45" s="7">
        <v>150</v>
      </c>
      <c r="I45" s="40">
        <f>'Бланк заказа ЭФУ БИНОМ'!I44</f>
        <v>0</v>
      </c>
      <c r="J45" s="16">
        <f t="shared" ref="J45:J47" si="7">I45*H45</f>
        <v>0</v>
      </c>
    </row>
    <row r="46" spans="1:10" ht="38.1" customHeight="1" x14ac:dyDescent="0.25">
      <c r="A46" s="72"/>
      <c r="B46" s="72"/>
      <c r="C46" s="72"/>
      <c r="D46" s="72"/>
      <c r="E46" s="72"/>
      <c r="F46" s="72"/>
      <c r="G46" s="14" t="s">
        <v>154</v>
      </c>
      <c r="H46" s="7">
        <v>200</v>
      </c>
      <c r="I46" s="40">
        <f>'Бланк заказа ЭФУ БИНОМ'!I45</f>
        <v>0</v>
      </c>
      <c r="J46" s="16">
        <f t="shared" si="7"/>
        <v>0</v>
      </c>
    </row>
    <row r="47" spans="1:10" ht="38.1" customHeight="1" x14ac:dyDescent="0.25">
      <c r="A47" s="72"/>
      <c r="B47" s="72"/>
      <c r="C47" s="72"/>
      <c r="D47" s="72"/>
      <c r="E47" s="72"/>
      <c r="F47" s="72"/>
      <c r="G47" s="14" t="s">
        <v>155</v>
      </c>
      <c r="H47" s="7">
        <v>250</v>
      </c>
      <c r="I47" s="40">
        <f>'Бланк заказа ЭФУ БИНОМ'!I46</f>
        <v>0</v>
      </c>
      <c r="J47" s="16">
        <f t="shared" si="7"/>
        <v>0</v>
      </c>
    </row>
    <row r="48" spans="1:10" ht="38.1" customHeight="1" x14ac:dyDescent="0.25">
      <c r="A48" s="73"/>
      <c r="B48" s="73"/>
      <c r="C48" s="73"/>
      <c r="D48" s="73"/>
      <c r="E48" s="73"/>
      <c r="F48" s="73"/>
      <c r="G48" s="14" t="s">
        <v>156</v>
      </c>
      <c r="H48" s="7">
        <v>300</v>
      </c>
      <c r="I48" s="40">
        <f>'Бланк заказа ЭФУ БИНОМ'!I47</f>
        <v>0</v>
      </c>
      <c r="J48" s="16">
        <f>I48*H48</f>
        <v>0</v>
      </c>
    </row>
    <row r="49" spans="1:10" ht="38.1" customHeight="1" x14ac:dyDescent="0.25">
      <c r="A49" s="71">
        <v>9</v>
      </c>
      <c r="B49" s="71">
        <v>3</v>
      </c>
      <c r="C49" s="71" t="s">
        <v>99</v>
      </c>
      <c r="D49" s="71" t="s">
        <v>95</v>
      </c>
      <c r="E49" s="71" t="s">
        <v>113</v>
      </c>
      <c r="F49" s="71">
        <v>2017</v>
      </c>
      <c r="G49" s="14" t="s">
        <v>125</v>
      </c>
      <c r="H49" s="7">
        <v>100</v>
      </c>
      <c r="I49" s="40">
        <f>'Бланк заказа ЭФУ БИНОМ'!I48</f>
        <v>0</v>
      </c>
      <c r="J49" s="16">
        <f>H49*I49</f>
        <v>0</v>
      </c>
    </row>
    <row r="50" spans="1:10" ht="38.1" customHeight="1" x14ac:dyDescent="0.25">
      <c r="A50" s="72"/>
      <c r="B50" s="72"/>
      <c r="C50" s="72"/>
      <c r="D50" s="72"/>
      <c r="E50" s="72"/>
      <c r="F50" s="72"/>
      <c r="G50" s="14" t="s">
        <v>153</v>
      </c>
      <c r="H50" s="7">
        <v>150</v>
      </c>
      <c r="I50" s="40">
        <f>'Бланк заказа ЭФУ БИНОМ'!I49</f>
        <v>0</v>
      </c>
      <c r="J50" s="16">
        <f t="shared" ref="J50:J52" si="8">I50*H50</f>
        <v>0</v>
      </c>
    </row>
    <row r="51" spans="1:10" ht="38.1" customHeight="1" x14ac:dyDescent="0.25">
      <c r="A51" s="72"/>
      <c r="B51" s="72"/>
      <c r="C51" s="72"/>
      <c r="D51" s="72"/>
      <c r="E51" s="72"/>
      <c r="F51" s="72"/>
      <c r="G51" s="14" t="s">
        <v>154</v>
      </c>
      <c r="H51" s="7">
        <v>200</v>
      </c>
      <c r="I51" s="40">
        <f>'Бланк заказа ЭФУ БИНОМ'!I50</f>
        <v>0</v>
      </c>
      <c r="J51" s="16">
        <f t="shared" si="8"/>
        <v>0</v>
      </c>
    </row>
    <row r="52" spans="1:10" ht="38.1" customHeight="1" x14ac:dyDescent="0.25">
      <c r="A52" s="72"/>
      <c r="B52" s="72"/>
      <c r="C52" s="72"/>
      <c r="D52" s="72"/>
      <c r="E52" s="72"/>
      <c r="F52" s="72"/>
      <c r="G52" s="14" t="s">
        <v>155</v>
      </c>
      <c r="H52" s="7">
        <v>250</v>
      </c>
      <c r="I52" s="40">
        <f>'Бланк заказа ЭФУ БИНОМ'!I51</f>
        <v>0</v>
      </c>
      <c r="J52" s="16">
        <f t="shared" si="8"/>
        <v>0</v>
      </c>
    </row>
    <row r="53" spans="1:10" ht="38.1" customHeight="1" x14ac:dyDescent="0.25">
      <c r="A53" s="73"/>
      <c r="B53" s="73"/>
      <c r="C53" s="73"/>
      <c r="D53" s="73"/>
      <c r="E53" s="73"/>
      <c r="F53" s="73"/>
      <c r="G53" s="14" t="s">
        <v>156</v>
      </c>
      <c r="H53" s="7">
        <v>300</v>
      </c>
      <c r="I53" s="40">
        <f>'Бланк заказа ЭФУ БИНОМ'!I52</f>
        <v>0</v>
      </c>
      <c r="J53" s="16">
        <f>I53*H53</f>
        <v>0</v>
      </c>
    </row>
    <row r="54" spans="1:10" ht="38.1" customHeight="1" x14ac:dyDescent="0.25">
      <c r="A54" s="71">
        <v>10</v>
      </c>
      <c r="B54" s="71">
        <v>3</v>
      </c>
      <c r="C54" s="71" t="s">
        <v>99</v>
      </c>
      <c r="D54" s="71" t="s">
        <v>96</v>
      </c>
      <c r="E54" s="71" t="s">
        <v>113</v>
      </c>
      <c r="F54" s="71">
        <v>2017</v>
      </c>
      <c r="G54" s="14" t="s">
        <v>125</v>
      </c>
      <c r="H54" s="7">
        <v>100</v>
      </c>
      <c r="I54" s="40">
        <f>'Бланк заказа ЭФУ БИНОМ'!I53</f>
        <v>0</v>
      </c>
      <c r="J54" s="16">
        <f>H54*I54</f>
        <v>0</v>
      </c>
    </row>
    <row r="55" spans="1:10" ht="38.1" customHeight="1" x14ac:dyDescent="0.25">
      <c r="A55" s="72"/>
      <c r="B55" s="72"/>
      <c r="C55" s="72"/>
      <c r="D55" s="72"/>
      <c r="E55" s="72"/>
      <c r="F55" s="72"/>
      <c r="G55" s="14" t="s">
        <v>153</v>
      </c>
      <c r="H55" s="7">
        <v>150</v>
      </c>
      <c r="I55" s="40">
        <f>'Бланк заказа ЭФУ БИНОМ'!I54</f>
        <v>0</v>
      </c>
      <c r="J55" s="16">
        <f t="shared" ref="J55:J57" si="9">I55*H55</f>
        <v>0</v>
      </c>
    </row>
    <row r="56" spans="1:10" ht="38.1" customHeight="1" x14ac:dyDescent="0.25">
      <c r="A56" s="72"/>
      <c r="B56" s="72"/>
      <c r="C56" s="72"/>
      <c r="D56" s="72"/>
      <c r="E56" s="72"/>
      <c r="F56" s="72"/>
      <c r="G56" s="14" t="s">
        <v>154</v>
      </c>
      <c r="H56" s="7">
        <v>200</v>
      </c>
      <c r="I56" s="40">
        <f>'Бланк заказа ЭФУ БИНОМ'!I55</f>
        <v>0</v>
      </c>
      <c r="J56" s="16">
        <f t="shared" si="9"/>
        <v>0</v>
      </c>
    </row>
    <row r="57" spans="1:10" ht="38.1" customHeight="1" x14ac:dyDescent="0.25">
      <c r="A57" s="72"/>
      <c r="B57" s="72"/>
      <c r="C57" s="72"/>
      <c r="D57" s="72"/>
      <c r="E57" s="72"/>
      <c r="F57" s="72"/>
      <c r="G57" s="14" t="s">
        <v>155</v>
      </c>
      <c r="H57" s="7">
        <v>250</v>
      </c>
      <c r="I57" s="40">
        <f>'Бланк заказа ЭФУ БИНОМ'!I56</f>
        <v>0</v>
      </c>
      <c r="J57" s="16">
        <f t="shared" si="9"/>
        <v>0</v>
      </c>
    </row>
    <row r="58" spans="1:10" ht="38.1" customHeight="1" x14ac:dyDescent="0.25">
      <c r="A58" s="73"/>
      <c r="B58" s="73"/>
      <c r="C58" s="73"/>
      <c r="D58" s="73"/>
      <c r="E58" s="73"/>
      <c r="F58" s="73"/>
      <c r="G58" s="14" t="s">
        <v>156</v>
      </c>
      <c r="H58" s="7">
        <v>300</v>
      </c>
      <c r="I58" s="40">
        <f>'Бланк заказа ЭФУ БИНОМ'!I57</f>
        <v>0</v>
      </c>
      <c r="J58" s="16">
        <f>I58*H58</f>
        <v>0</v>
      </c>
    </row>
    <row r="59" spans="1:10" ht="38.1" customHeight="1" x14ac:dyDescent="0.25">
      <c r="A59" s="71">
        <v>11</v>
      </c>
      <c r="B59" s="71">
        <v>4</v>
      </c>
      <c r="C59" s="71" t="s">
        <v>99</v>
      </c>
      <c r="D59" s="71" t="s">
        <v>97</v>
      </c>
      <c r="E59" s="71" t="s">
        <v>113</v>
      </c>
      <c r="F59" s="71">
        <v>2017</v>
      </c>
      <c r="G59" s="14" t="s">
        <v>125</v>
      </c>
      <c r="H59" s="7">
        <v>100</v>
      </c>
      <c r="I59" s="40">
        <f>'Бланк заказа ЭФУ БИНОМ'!I58</f>
        <v>0</v>
      </c>
      <c r="J59" s="16">
        <f>H59*I59</f>
        <v>0</v>
      </c>
    </row>
    <row r="60" spans="1:10" ht="38.1" customHeight="1" x14ac:dyDescent="0.25">
      <c r="A60" s="72"/>
      <c r="B60" s="72"/>
      <c r="C60" s="72"/>
      <c r="D60" s="72"/>
      <c r="E60" s="72"/>
      <c r="F60" s="72"/>
      <c r="G60" s="14" t="s">
        <v>153</v>
      </c>
      <c r="H60" s="7">
        <v>150</v>
      </c>
      <c r="I60" s="40">
        <f>'Бланк заказа ЭФУ БИНОМ'!I59</f>
        <v>0</v>
      </c>
      <c r="J60" s="16">
        <f t="shared" ref="J60:J62" si="10">I60*H60</f>
        <v>0</v>
      </c>
    </row>
    <row r="61" spans="1:10" ht="38.1" customHeight="1" x14ac:dyDescent="0.25">
      <c r="A61" s="72"/>
      <c r="B61" s="72"/>
      <c r="C61" s="72"/>
      <c r="D61" s="72"/>
      <c r="E61" s="72"/>
      <c r="F61" s="72"/>
      <c r="G61" s="14" t="s">
        <v>154</v>
      </c>
      <c r="H61" s="7">
        <v>200</v>
      </c>
      <c r="I61" s="40">
        <f>'Бланк заказа ЭФУ БИНОМ'!I60</f>
        <v>0</v>
      </c>
      <c r="J61" s="16">
        <f t="shared" si="10"/>
        <v>0</v>
      </c>
    </row>
    <row r="62" spans="1:10" ht="38.1" customHeight="1" x14ac:dyDescent="0.25">
      <c r="A62" s="72"/>
      <c r="B62" s="72"/>
      <c r="C62" s="72"/>
      <c r="D62" s="72"/>
      <c r="E62" s="72"/>
      <c r="F62" s="72"/>
      <c r="G62" s="14" t="s">
        <v>155</v>
      </c>
      <c r="H62" s="7">
        <v>250</v>
      </c>
      <c r="I62" s="40">
        <f>'Бланк заказа ЭФУ БИНОМ'!I61</f>
        <v>0</v>
      </c>
      <c r="J62" s="16">
        <f t="shared" si="10"/>
        <v>0</v>
      </c>
    </row>
    <row r="63" spans="1:10" ht="38.1" customHeight="1" x14ac:dyDescent="0.25">
      <c r="A63" s="73"/>
      <c r="B63" s="73"/>
      <c r="C63" s="73"/>
      <c r="D63" s="73"/>
      <c r="E63" s="73"/>
      <c r="F63" s="73"/>
      <c r="G63" s="14" t="s">
        <v>156</v>
      </c>
      <c r="H63" s="7">
        <v>300</v>
      </c>
      <c r="I63" s="40">
        <f>'Бланк заказа ЭФУ БИНОМ'!I62</f>
        <v>0</v>
      </c>
      <c r="J63" s="16">
        <f>I63*H63</f>
        <v>0</v>
      </c>
    </row>
    <row r="64" spans="1:10" ht="38.1" customHeight="1" x14ac:dyDescent="0.25">
      <c r="A64" s="71">
        <v>12</v>
      </c>
      <c r="B64" s="71" t="s">
        <v>6</v>
      </c>
      <c r="C64" s="71" t="s">
        <v>99</v>
      </c>
      <c r="D64" s="71" t="s">
        <v>98</v>
      </c>
      <c r="E64" s="71" t="s">
        <v>113</v>
      </c>
      <c r="F64" s="71">
        <v>2017</v>
      </c>
      <c r="G64" s="14" t="s">
        <v>125</v>
      </c>
      <c r="H64" s="7">
        <v>100</v>
      </c>
      <c r="I64" s="40">
        <f>'Бланк заказа ЭФУ БИНОМ'!I63</f>
        <v>0</v>
      </c>
      <c r="J64" s="16">
        <f>H64*I64</f>
        <v>0</v>
      </c>
    </row>
    <row r="65" spans="1:10" ht="38.1" customHeight="1" x14ac:dyDescent="0.25">
      <c r="A65" s="72"/>
      <c r="B65" s="72"/>
      <c r="C65" s="72"/>
      <c r="D65" s="72"/>
      <c r="E65" s="72"/>
      <c r="F65" s="72"/>
      <c r="G65" s="14" t="s">
        <v>153</v>
      </c>
      <c r="H65" s="7">
        <v>150</v>
      </c>
      <c r="I65" s="40">
        <f>'Бланк заказа ЭФУ БИНОМ'!I64</f>
        <v>0</v>
      </c>
      <c r="J65" s="16">
        <f t="shared" ref="J65:J67" si="11">I65*H65</f>
        <v>0</v>
      </c>
    </row>
    <row r="66" spans="1:10" ht="38.1" customHeight="1" x14ac:dyDescent="0.25">
      <c r="A66" s="72"/>
      <c r="B66" s="72"/>
      <c r="C66" s="72"/>
      <c r="D66" s="72"/>
      <c r="E66" s="72"/>
      <c r="F66" s="72"/>
      <c r="G66" s="14" t="s">
        <v>154</v>
      </c>
      <c r="H66" s="7">
        <v>200</v>
      </c>
      <c r="I66" s="40">
        <f>'Бланк заказа ЭФУ БИНОМ'!I65</f>
        <v>0</v>
      </c>
      <c r="J66" s="16">
        <f t="shared" si="11"/>
        <v>0</v>
      </c>
    </row>
    <row r="67" spans="1:10" ht="38.1" customHeight="1" x14ac:dyDescent="0.25">
      <c r="A67" s="72"/>
      <c r="B67" s="72"/>
      <c r="C67" s="72"/>
      <c r="D67" s="72"/>
      <c r="E67" s="72"/>
      <c r="F67" s="72"/>
      <c r="G67" s="14" t="s">
        <v>155</v>
      </c>
      <c r="H67" s="7">
        <v>250</v>
      </c>
      <c r="I67" s="40">
        <f>'Бланк заказа ЭФУ БИНОМ'!I66</f>
        <v>0</v>
      </c>
      <c r="J67" s="16">
        <f t="shared" si="11"/>
        <v>0</v>
      </c>
    </row>
    <row r="68" spans="1:10" ht="38.1" customHeight="1" x14ac:dyDescent="0.25">
      <c r="A68" s="73"/>
      <c r="B68" s="73"/>
      <c r="C68" s="73"/>
      <c r="D68" s="73"/>
      <c r="E68" s="73"/>
      <c r="F68" s="73"/>
      <c r="G68" s="14" t="s">
        <v>156</v>
      </c>
      <c r="H68" s="7">
        <v>300</v>
      </c>
      <c r="I68" s="40">
        <f>'Бланк заказа ЭФУ БИНОМ'!I67</f>
        <v>0</v>
      </c>
      <c r="J68" s="16">
        <f>I68*H68</f>
        <v>0</v>
      </c>
    </row>
    <row r="69" spans="1:10" ht="38.1" customHeight="1" x14ac:dyDescent="0.25">
      <c r="A69" s="71">
        <v>13</v>
      </c>
      <c r="B69" s="71">
        <v>1</v>
      </c>
      <c r="C69" s="71" t="s">
        <v>100</v>
      </c>
      <c r="D69" s="71" t="s">
        <v>101</v>
      </c>
      <c r="E69" s="71" t="s">
        <v>114</v>
      </c>
      <c r="F69" s="71">
        <v>2017</v>
      </c>
      <c r="G69" s="14" t="s">
        <v>125</v>
      </c>
      <c r="H69" s="7">
        <v>100</v>
      </c>
      <c r="I69" s="40">
        <f>'Бланк заказа ЭФУ БИНОМ'!I68</f>
        <v>0</v>
      </c>
      <c r="J69" s="16">
        <f>H69*I69</f>
        <v>0</v>
      </c>
    </row>
    <row r="70" spans="1:10" ht="38.1" customHeight="1" x14ac:dyDescent="0.25">
      <c r="A70" s="72"/>
      <c r="B70" s="72"/>
      <c r="C70" s="72"/>
      <c r="D70" s="72"/>
      <c r="E70" s="72"/>
      <c r="F70" s="72"/>
      <c r="G70" s="14" t="s">
        <v>153</v>
      </c>
      <c r="H70" s="7">
        <v>150</v>
      </c>
      <c r="I70" s="40">
        <f>'Бланк заказа ЭФУ БИНОМ'!I69</f>
        <v>0</v>
      </c>
      <c r="J70" s="16">
        <f t="shared" ref="J70:J72" si="12">I70*H70</f>
        <v>0</v>
      </c>
    </row>
    <row r="71" spans="1:10" ht="38.1" customHeight="1" x14ac:dyDescent="0.25">
      <c r="A71" s="72"/>
      <c r="B71" s="72"/>
      <c r="C71" s="72"/>
      <c r="D71" s="72"/>
      <c r="E71" s="72"/>
      <c r="F71" s="72"/>
      <c r="G71" s="14" t="s">
        <v>154</v>
      </c>
      <c r="H71" s="7">
        <v>200</v>
      </c>
      <c r="I71" s="40">
        <f>'Бланк заказа ЭФУ БИНОМ'!I70</f>
        <v>0</v>
      </c>
      <c r="J71" s="16">
        <f t="shared" si="12"/>
        <v>0</v>
      </c>
    </row>
    <row r="72" spans="1:10" ht="38.1" customHeight="1" x14ac:dyDescent="0.25">
      <c r="A72" s="72"/>
      <c r="B72" s="72"/>
      <c r="C72" s="72"/>
      <c r="D72" s="72"/>
      <c r="E72" s="72"/>
      <c r="F72" s="72"/>
      <c r="G72" s="14" t="s">
        <v>155</v>
      </c>
      <c r="H72" s="7">
        <v>250</v>
      </c>
      <c r="I72" s="40">
        <f>'Бланк заказа ЭФУ БИНОМ'!I71</f>
        <v>0</v>
      </c>
      <c r="J72" s="16">
        <f t="shared" si="12"/>
        <v>0</v>
      </c>
    </row>
    <row r="73" spans="1:10" ht="38.1" customHeight="1" x14ac:dyDescent="0.25">
      <c r="A73" s="73"/>
      <c r="B73" s="73"/>
      <c r="C73" s="73"/>
      <c r="D73" s="73"/>
      <c r="E73" s="73"/>
      <c r="F73" s="73"/>
      <c r="G73" s="14" t="s">
        <v>156</v>
      </c>
      <c r="H73" s="7">
        <v>300</v>
      </c>
      <c r="I73" s="40">
        <f>'Бланк заказа ЭФУ БИНОМ'!I72</f>
        <v>0</v>
      </c>
      <c r="J73" s="16">
        <f>I73*H73</f>
        <v>0</v>
      </c>
    </row>
    <row r="74" spans="1:10" ht="38.1" customHeight="1" x14ac:dyDescent="0.25">
      <c r="A74" s="71">
        <v>14</v>
      </c>
      <c r="B74" s="71">
        <v>1</v>
      </c>
      <c r="C74" s="71" t="s">
        <v>100</v>
      </c>
      <c r="D74" s="71" t="s">
        <v>102</v>
      </c>
      <c r="E74" s="71" t="s">
        <v>114</v>
      </c>
      <c r="F74" s="71">
        <v>2017</v>
      </c>
      <c r="G74" s="14" t="s">
        <v>125</v>
      </c>
      <c r="H74" s="7">
        <v>100</v>
      </c>
      <c r="I74" s="40">
        <f>'Бланк заказа ЭФУ БИНОМ'!I73</f>
        <v>0</v>
      </c>
      <c r="J74" s="16">
        <f>H74*I74</f>
        <v>0</v>
      </c>
    </row>
    <row r="75" spans="1:10" ht="38.1" customHeight="1" x14ac:dyDescent="0.25">
      <c r="A75" s="72"/>
      <c r="B75" s="72"/>
      <c r="C75" s="72"/>
      <c r="D75" s="72"/>
      <c r="E75" s="72"/>
      <c r="F75" s="72"/>
      <c r="G75" s="14" t="s">
        <v>153</v>
      </c>
      <c r="H75" s="7">
        <v>150</v>
      </c>
      <c r="I75" s="40">
        <f>'Бланк заказа ЭФУ БИНОМ'!I74</f>
        <v>0</v>
      </c>
      <c r="J75" s="16">
        <f t="shared" ref="J75:J77" si="13">I75*H75</f>
        <v>0</v>
      </c>
    </row>
    <row r="76" spans="1:10" ht="38.1" customHeight="1" x14ac:dyDescent="0.25">
      <c r="A76" s="72"/>
      <c r="B76" s="72"/>
      <c r="C76" s="72"/>
      <c r="D76" s="72"/>
      <c r="E76" s="72"/>
      <c r="F76" s="72"/>
      <c r="G76" s="14" t="s">
        <v>154</v>
      </c>
      <c r="H76" s="7">
        <v>200</v>
      </c>
      <c r="I76" s="40">
        <f>'Бланк заказа ЭФУ БИНОМ'!I75</f>
        <v>0</v>
      </c>
      <c r="J76" s="16">
        <f t="shared" si="13"/>
        <v>0</v>
      </c>
    </row>
    <row r="77" spans="1:10" ht="38.1" customHeight="1" x14ac:dyDescent="0.25">
      <c r="A77" s="72"/>
      <c r="B77" s="72"/>
      <c r="C77" s="72"/>
      <c r="D77" s="72"/>
      <c r="E77" s="72"/>
      <c r="F77" s="72"/>
      <c r="G77" s="14" t="s">
        <v>155</v>
      </c>
      <c r="H77" s="7">
        <v>250</v>
      </c>
      <c r="I77" s="40">
        <f>'Бланк заказа ЭФУ БИНОМ'!I76</f>
        <v>0</v>
      </c>
      <c r="J77" s="16">
        <f t="shared" si="13"/>
        <v>0</v>
      </c>
    </row>
    <row r="78" spans="1:10" ht="38.1" customHeight="1" x14ac:dyDescent="0.25">
      <c r="A78" s="73"/>
      <c r="B78" s="73"/>
      <c r="C78" s="73"/>
      <c r="D78" s="73"/>
      <c r="E78" s="73"/>
      <c r="F78" s="73"/>
      <c r="G78" s="14" t="s">
        <v>156</v>
      </c>
      <c r="H78" s="7">
        <v>300</v>
      </c>
      <c r="I78" s="40">
        <f>'Бланк заказа ЭФУ БИНОМ'!I77</f>
        <v>0</v>
      </c>
      <c r="J78" s="16">
        <f>I78*H78</f>
        <v>0</v>
      </c>
    </row>
    <row r="79" spans="1:10" ht="38.1" customHeight="1" x14ac:dyDescent="0.25">
      <c r="A79" s="71">
        <v>15</v>
      </c>
      <c r="B79" s="71">
        <v>1</v>
      </c>
      <c r="C79" s="71" t="s">
        <v>100</v>
      </c>
      <c r="D79" s="71" t="s">
        <v>103</v>
      </c>
      <c r="E79" s="71" t="s">
        <v>114</v>
      </c>
      <c r="F79" s="71">
        <v>2017</v>
      </c>
      <c r="G79" s="14" t="s">
        <v>125</v>
      </c>
      <c r="H79" s="7">
        <v>100</v>
      </c>
      <c r="I79" s="40">
        <f>'Бланк заказа ЭФУ БИНОМ'!I78</f>
        <v>0</v>
      </c>
      <c r="J79" s="16">
        <f>H79*I79</f>
        <v>0</v>
      </c>
    </row>
    <row r="80" spans="1:10" ht="38.1" customHeight="1" x14ac:dyDescent="0.25">
      <c r="A80" s="72"/>
      <c r="B80" s="72"/>
      <c r="C80" s="72"/>
      <c r="D80" s="72"/>
      <c r="E80" s="72"/>
      <c r="F80" s="72"/>
      <c r="G80" s="14" t="s">
        <v>153</v>
      </c>
      <c r="H80" s="7">
        <v>150</v>
      </c>
      <c r="I80" s="40">
        <f>'Бланк заказа ЭФУ БИНОМ'!I79</f>
        <v>0</v>
      </c>
      <c r="J80" s="16">
        <f t="shared" ref="J80:J82" si="14">I80*H80</f>
        <v>0</v>
      </c>
    </row>
    <row r="81" spans="1:10" ht="38.1" customHeight="1" x14ac:dyDescent="0.25">
      <c r="A81" s="72"/>
      <c r="B81" s="72"/>
      <c r="C81" s="72"/>
      <c r="D81" s="72"/>
      <c r="E81" s="72"/>
      <c r="F81" s="72"/>
      <c r="G81" s="14" t="s">
        <v>154</v>
      </c>
      <c r="H81" s="7">
        <v>200</v>
      </c>
      <c r="I81" s="40">
        <f>'Бланк заказа ЭФУ БИНОМ'!I80</f>
        <v>0</v>
      </c>
      <c r="J81" s="16">
        <f t="shared" si="14"/>
        <v>0</v>
      </c>
    </row>
    <row r="82" spans="1:10" ht="38.1" customHeight="1" x14ac:dyDescent="0.25">
      <c r="A82" s="72"/>
      <c r="B82" s="72"/>
      <c r="C82" s="72"/>
      <c r="D82" s="72"/>
      <c r="E82" s="72"/>
      <c r="F82" s="72"/>
      <c r="G82" s="14" t="s">
        <v>155</v>
      </c>
      <c r="H82" s="7">
        <v>250</v>
      </c>
      <c r="I82" s="40">
        <f>'Бланк заказа ЭФУ БИНОМ'!I81</f>
        <v>0</v>
      </c>
      <c r="J82" s="16">
        <f t="shared" si="14"/>
        <v>0</v>
      </c>
    </row>
    <row r="83" spans="1:10" ht="38.1" customHeight="1" x14ac:dyDescent="0.25">
      <c r="A83" s="73"/>
      <c r="B83" s="73"/>
      <c r="C83" s="73"/>
      <c r="D83" s="73"/>
      <c r="E83" s="73"/>
      <c r="F83" s="73"/>
      <c r="G83" s="14" t="s">
        <v>156</v>
      </c>
      <c r="H83" s="7">
        <v>300</v>
      </c>
      <c r="I83" s="40">
        <f>'Бланк заказа ЭФУ БИНОМ'!I82</f>
        <v>0</v>
      </c>
      <c r="J83" s="16">
        <f>I83*H83</f>
        <v>0</v>
      </c>
    </row>
    <row r="84" spans="1:10" ht="38.1" customHeight="1" x14ac:dyDescent="0.25">
      <c r="A84" s="71">
        <v>16</v>
      </c>
      <c r="B84" s="71">
        <v>2</v>
      </c>
      <c r="C84" s="71" t="s">
        <v>100</v>
      </c>
      <c r="D84" s="71" t="s">
        <v>104</v>
      </c>
      <c r="E84" s="71" t="s">
        <v>114</v>
      </c>
      <c r="F84" s="71">
        <v>2017</v>
      </c>
      <c r="G84" s="14" t="s">
        <v>125</v>
      </c>
      <c r="H84" s="7">
        <v>100</v>
      </c>
      <c r="I84" s="40">
        <f>'Бланк заказа ЭФУ БИНОМ'!I83</f>
        <v>0</v>
      </c>
      <c r="J84" s="16">
        <f>H84*I84</f>
        <v>0</v>
      </c>
    </row>
    <row r="85" spans="1:10" ht="38.1" customHeight="1" x14ac:dyDescent="0.25">
      <c r="A85" s="72"/>
      <c r="B85" s="72"/>
      <c r="C85" s="72"/>
      <c r="D85" s="72"/>
      <c r="E85" s="72"/>
      <c r="F85" s="72"/>
      <c r="G85" s="14" t="s">
        <v>153</v>
      </c>
      <c r="H85" s="7">
        <v>150</v>
      </c>
      <c r="I85" s="40">
        <f>'Бланк заказа ЭФУ БИНОМ'!I84</f>
        <v>0</v>
      </c>
      <c r="J85" s="16">
        <f t="shared" ref="J85:J87" si="15">I85*H85</f>
        <v>0</v>
      </c>
    </row>
    <row r="86" spans="1:10" ht="38.1" customHeight="1" x14ac:dyDescent="0.25">
      <c r="A86" s="72"/>
      <c r="B86" s="72"/>
      <c r="C86" s="72"/>
      <c r="D86" s="72"/>
      <c r="E86" s="72"/>
      <c r="F86" s="72"/>
      <c r="G86" s="14" t="s">
        <v>154</v>
      </c>
      <c r="H86" s="7">
        <v>200</v>
      </c>
      <c r="I86" s="40">
        <f>'Бланк заказа ЭФУ БИНОМ'!I85</f>
        <v>0</v>
      </c>
      <c r="J86" s="16">
        <f t="shared" si="15"/>
        <v>0</v>
      </c>
    </row>
    <row r="87" spans="1:10" ht="38.1" customHeight="1" x14ac:dyDescent="0.25">
      <c r="A87" s="72"/>
      <c r="B87" s="72"/>
      <c r="C87" s="72"/>
      <c r="D87" s="72"/>
      <c r="E87" s="72"/>
      <c r="F87" s="72"/>
      <c r="G87" s="14" t="s">
        <v>155</v>
      </c>
      <c r="H87" s="7">
        <v>250</v>
      </c>
      <c r="I87" s="40">
        <f>'Бланк заказа ЭФУ БИНОМ'!I86</f>
        <v>0</v>
      </c>
      <c r="J87" s="16">
        <f t="shared" si="15"/>
        <v>0</v>
      </c>
    </row>
    <row r="88" spans="1:10" ht="38.1" customHeight="1" x14ac:dyDescent="0.25">
      <c r="A88" s="73"/>
      <c r="B88" s="73"/>
      <c r="C88" s="73"/>
      <c r="D88" s="73"/>
      <c r="E88" s="73"/>
      <c r="F88" s="73"/>
      <c r="G88" s="14" t="s">
        <v>156</v>
      </c>
      <c r="H88" s="7">
        <v>300</v>
      </c>
      <c r="I88" s="40">
        <f>'Бланк заказа ЭФУ БИНОМ'!I87</f>
        <v>0</v>
      </c>
      <c r="J88" s="16">
        <f>I88*H88</f>
        <v>0</v>
      </c>
    </row>
    <row r="89" spans="1:10" ht="38.1" customHeight="1" x14ac:dyDescent="0.25">
      <c r="A89" s="71">
        <v>17</v>
      </c>
      <c r="B89" s="71">
        <v>2</v>
      </c>
      <c r="C89" s="71" t="s">
        <v>100</v>
      </c>
      <c r="D89" s="71" t="s">
        <v>105</v>
      </c>
      <c r="E89" s="71" t="s">
        <v>114</v>
      </c>
      <c r="F89" s="71">
        <v>2017</v>
      </c>
      <c r="G89" s="14" t="s">
        <v>125</v>
      </c>
      <c r="H89" s="7">
        <v>100</v>
      </c>
      <c r="I89" s="40">
        <f>'Бланк заказа ЭФУ БИНОМ'!I88</f>
        <v>0</v>
      </c>
      <c r="J89" s="16">
        <f>H89*I89</f>
        <v>0</v>
      </c>
    </row>
    <row r="90" spans="1:10" ht="38.1" customHeight="1" x14ac:dyDescent="0.25">
      <c r="A90" s="72"/>
      <c r="B90" s="72"/>
      <c r="C90" s="72"/>
      <c r="D90" s="72"/>
      <c r="E90" s="72"/>
      <c r="F90" s="72"/>
      <c r="G90" s="14" t="s">
        <v>153</v>
      </c>
      <c r="H90" s="7">
        <v>150</v>
      </c>
      <c r="I90" s="40">
        <f>'Бланк заказа ЭФУ БИНОМ'!I89</f>
        <v>0</v>
      </c>
      <c r="J90" s="16">
        <f t="shared" ref="J90:J92" si="16">I90*H90</f>
        <v>0</v>
      </c>
    </row>
    <row r="91" spans="1:10" ht="15.75" x14ac:dyDescent="0.25">
      <c r="A91" s="72"/>
      <c r="B91" s="72"/>
      <c r="C91" s="72"/>
      <c r="D91" s="72"/>
      <c r="E91" s="72"/>
      <c r="F91" s="72"/>
      <c r="G91" s="14" t="s">
        <v>154</v>
      </c>
      <c r="H91" s="7">
        <v>200</v>
      </c>
      <c r="I91" s="40">
        <f>'Бланк заказа ЭФУ БИНОМ'!I90</f>
        <v>0</v>
      </c>
      <c r="J91" s="16">
        <f t="shared" si="16"/>
        <v>0</v>
      </c>
    </row>
    <row r="92" spans="1:10" ht="27.75" customHeight="1" x14ac:dyDescent="0.25">
      <c r="A92" s="72"/>
      <c r="B92" s="72"/>
      <c r="C92" s="72"/>
      <c r="D92" s="72"/>
      <c r="E92" s="72"/>
      <c r="F92" s="72"/>
      <c r="G92" s="14" t="s">
        <v>155</v>
      </c>
      <c r="H92" s="7">
        <v>250</v>
      </c>
      <c r="I92" s="40">
        <f>'Бланк заказа ЭФУ БИНОМ'!I91</f>
        <v>0</v>
      </c>
      <c r="J92" s="16">
        <f t="shared" si="16"/>
        <v>0</v>
      </c>
    </row>
    <row r="93" spans="1:10" ht="15.75" x14ac:dyDescent="0.25">
      <c r="A93" s="73"/>
      <c r="B93" s="73"/>
      <c r="C93" s="73"/>
      <c r="D93" s="73"/>
      <c r="E93" s="73"/>
      <c r="F93" s="73"/>
      <c r="G93" s="14" t="s">
        <v>156</v>
      </c>
      <c r="H93" s="7">
        <v>300</v>
      </c>
      <c r="I93" s="40">
        <f>'Бланк заказа ЭФУ БИНОМ'!I92</f>
        <v>0</v>
      </c>
      <c r="J93" s="16">
        <f>I93*H93</f>
        <v>0</v>
      </c>
    </row>
    <row r="94" spans="1:10" ht="15.75" x14ac:dyDescent="0.25">
      <c r="A94" s="71">
        <v>18</v>
      </c>
      <c r="B94" s="71">
        <v>2</v>
      </c>
      <c r="C94" s="71" t="s">
        <v>100</v>
      </c>
      <c r="D94" s="71" t="s">
        <v>106</v>
      </c>
      <c r="E94" s="71" t="s">
        <v>114</v>
      </c>
      <c r="F94" s="71">
        <v>2017</v>
      </c>
      <c r="G94" s="14" t="s">
        <v>125</v>
      </c>
      <c r="H94" s="7">
        <v>100</v>
      </c>
      <c r="I94" s="40">
        <f>'Бланк заказа ЭФУ БИНОМ'!I93</f>
        <v>0</v>
      </c>
      <c r="J94" s="16">
        <f>H94*I94</f>
        <v>0</v>
      </c>
    </row>
    <row r="95" spans="1:10" ht="15.75" x14ac:dyDescent="0.25">
      <c r="A95" s="72"/>
      <c r="B95" s="72"/>
      <c r="C95" s="72"/>
      <c r="D95" s="72"/>
      <c r="E95" s="72"/>
      <c r="F95" s="72"/>
      <c r="G95" s="14" t="s">
        <v>153</v>
      </c>
      <c r="H95" s="7">
        <v>150</v>
      </c>
      <c r="I95" s="40">
        <f>'Бланк заказа ЭФУ БИНОМ'!I94</f>
        <v>0</v>
      </c>
      <c r="J95" s="16">
        <f t="shared" ref="J95:J97" si="17">I95*H95</f>
        <v>0</v>
      </c>
    </row>
    <row r="96" spans="1:10" ht="15.75" x14ac:dyDescent="0.25">
      <c r="A96" s="72"/>
      <c r="B96" s="72"/>
      <c r="C96" s="72"/>
      <c r="D96" s="72"/>
      <c r="E96" s="72"/>
      <c r="F96" s="72"/>
      <c r="G96" s="14" t="s">
        <v>154</v>
      </c>
      <c r="H96" s="7">
        <v>200</v>
      </c>
      <c r="I96" s="40">
        <f>'Бланк заказа ЭФУ БИНОМ'!I95</f>
        <v>0</v>
      </c>
      <c r="J96" s="16">
        <f t="shared" si="17"/>
        <v>0</v>
      </c>
    </row>
    <row r="97" spans="1:10" ht="15.75" x14ac:dyDescent="0.25">
      <c r="A97" s="72"/>
      <c r="B97" s="72"/>
      <c r="C97" s="72"/>
      <c r="D97" s="72"/>
      <c r="E97" s="72"/>
      <c r="F97" s="72"/>
      <c r="G97" s="14" t="s">
        <v>155</v>
      </c>
      <c r="H97" s="7">
        <v>250</v>
      </c>
      <c r="I97" s="40">
        <f>'Бланк заказа ЭФУ БИНОМ'!I96</f>
        <v>0</v>
      </c>
      <c r="J97" s="16">
        <f t="shared" si="17"/>
        <v>0</v>
      </c>
    </row>
    <row r="98" spans="1:10" ht="15.75" x14ac:dyDescent="0.25">
      <c r="A98" s="73"/>
      <c r="B98" s="73"/>
      <c r="C98" s="73"/>
      <c r="D98" s="73"/>
      <c r="E98" s="73"/>
      <c r="F98" s="73"/>
      <c r="G98" s="14" t="s">
        <v>156</v>
      </c>
      <c r="H98" s="7">
        <v>300</v>
      </c>
      <c r="I98" s="40">
        <f>'Бланк заказа ЭФУ БИНОМ'!I97</f>
        <v>0</v>
      </c>
      <c r="J98" s="16">
        <f>I98*H98</f>
        <v>0</v>
      </c>
    </row>
    <row r="99" spans="1:10" ht="15.75" x14ac:dyDescent="0.25">
      <c r="A99" s="71">
        <v>19</v>
      </c>
      <c r="B99" s="71">
        <v>3</v>
      </c>
      <c r="C99" s="71" t="s">
        <v>100</v>
      </c>
      <c r="D99" s="71" t="s">
        <v>107</v>
      </c>
      <c r="E99" s="71" t="s">
        <v>114</v>
      </c>
      <c r="F99" s="71">
        <v>2017</v>
      </c>
      <c r="G99" s="14" t="s">
        <v>125</v>
      </c>
      <c r="H99" s="7">
        <v>100</v>
      </c>
      <c r="I99" s="40">
        <f>'Бланк заказа ЭФУ БИНОМ'!I98</f>
        <v>0</v>
      </c>
      <c r="J99" s="16">
        <f>H99*I99</f>
        <v>0</v>
      </c>
    </row>
    <row r="100" spans="1:10" ht="15.75" x14ac:dyDescent="0.25">
      <c r="A100" s="72"/>
      <c r="B100" s="72"/>
      <c r="C100" s="72"/>
      <c r="D100" s="72"/>
      <c r="E100" s="72"/>
      <c r="F100" s="72"/>
      <c r="G100" s="14" t="s">
        <v>153</v>
      </c>
      <c r="H100" s="7">
        <v>150</v>
      </c>
      <c r="I100" s="40">
        <f>'Бланк заказа ЭФУ БИНОМ'!I99</f>
        <v>0</v>
      </c>
      <c r="J100" s="16">
        <f t="shared" ref="J100:J102" si="18">I100*H100</f>
        <v>0</v>
      </c>
    </row>
    <row r="101" spans="1:10" ht="15.75" x14ac:dyDescent="0.25">
      <c r="A101" s="72"/>
      <c r="B101" s="72"/>
      <c r="C101" s="72"/>
      <c r="D101" s="72"/>
      <c r="E101" s="72"/>
      <c r="F101" s="72"/>
      <c r="G101" s="14" t="s">
        <v>154</v>
      </c>
      <c r="H101" s="7">
        <v>200</v>
      </c>
      <c r="I101" s="40">
        <f>'Бланк заказа ЭФУ БИНОМ'!I100</f>
        <v>0</v>
      </c>
      <c r="J101" s="16">
        <f t="shared" si="18"/>
        <v>0</v>
      </c>
    </row>
    <row r="102" spans="1:10" ht="15.75" x14ac:dyDescent="0.25">
      <c r="A102" s="72"/>
      <c r="B102" s="72"/>
      <c r="C102" s="72"/>
      <c r="D102" s="72"/>
      <c r="E102" s="72"/>
      <c r="F102" s="72"/>
      <c r="G102" s="14" t="s">
        <v>155</v>
      </c>
      <c r="H102" s="7">
        <v>250</v>
      </c>
      <c r="I102" s="40">
        <f>'Бланк заказа ЭФУ БИНОМ'!I101</f>
        <v>0</v>
      </c>
      <c r="J102" s="16">
        <f t="shared" si="18"/>
        <v>0</v>
      </c>
    </row>
    <row r="103" spans="1:10" ht="15.75" x14ac:dyDescent="0.25">
      <c r="A103" s="73"/>
      <c r="B103" s="73"/>
      <c r="C103" s="73"/>
      <c r="D103" s="73"/>
      <c r="E103" s="73"/>
      <c r="F103" s="73"/>
      <c r="G103" s="14" t="s">
        <v>156</v>
      </c>
      <c r="H103" s="7">
        <v>300</v>
      </c>
      <c r="I103" s="40">
        <f>'Бланк заказа ЭФУ БИНОМ'!I102</f>
        <v>0</v>
      </c>
      <c r="J103" s="16">
        <f>I103*H103</f>
        <v>0</v>
      </c>
    </row>
    <row r="104" spans="1:10" ht="15.75" x14ac:dyDescent="0.25">
      <c r="A104" s="71">
        <v>20</v>
      </c>
      <c r="B104" s="71">
        <v>3</v>
      </c>
      <c r="C104" s="71" t="s">
        <v>100</v>
      </c>
      <c r="D104" s="71" t="s">
        <v>108</v>
      </c>
      <c r="E104" s="71" t="s">
        <v>114</v>
      </c>
      <c r="F104" s="71">
        <v>2017</v>
      </c>
      <c r="G104" s="14" t="s">
        <v>125</v>
      </c>
      <c r="H104" s="7">
        <v>100</v>
      </c>
      <c r="I104" s="40">
        <f>'Бланк заказа ЭФУ БИНОМ'!I103</f>
        <v>0</v>
      </c>
      <c r="J104" s="16">
        <f>H104*I104</f>
        <v>0</v>
      </c>
    </row>
    <row r="105" spans="1:10" ht="15.75" x14ac:dyDescent="0.25">
      <c r="A105" s="72"/>
      <c r="B105" s="72"/>
      <c r="C105" s="72"/>
      <c r="D105" s="72"/>
      <c r="E105" s="72"/>
      <c r="F105" s="72"/>
      <c r="G105" s="14" t="s">
        <v>153</v>
      </c>
      <c r="H105" s="7">
        <v>150</v>
      </c>
      <c r="I105" s="40">
        <f>'Бланк заказа ЭФУ БИНОМ'!I104</f>
        <v>0</v>
      </c>
      <c r="J105" s="16">
        <f t="shared" ref="J105:J107" si="19">I105*H105</f>
        <v>0</v>
      </c>
    </row>
    <row r="106" spans="1:10" ht="15.75" x14ac:dyDescent="0.25">
      <c r="A106" s="72"/>
      <c r="B106" s="72"/>
      <c r="C106" s="72"/>
      <c r="D106" s="72"/>
      <c r="E106" s="72"/>
      <c r="F106" s="72"/>
      <c r="G106" s="14" t="s">
        <v>154</v>
      </c>
      <c r="H106" s="7">
        <v>200</v>
      </c>
      <c r="I106" s="40">
        <f>'Бланк заказа ЭФУ БИНОМ'!I105</f>
        <v>0</v>
      </c>
      <c r="J106" s="16">
        <f t="shared" si="19"/>
        <v>0</v>
      </c>
    </row>
    <row r="107" spans="1:10" ht="15.75" x14ac:dyDescent="0.25">
      <c r="A107" s="72"/>
      <c r="B107" s="72"/>
      <c r="C107" s="72"/>
      <c r="D107" s="72"/>
      <c r="E107" s="72"/>
      <c r="F107" s="72"/>
      <c r="G107" s="14" t="s">
        <v>155</v>
      </c>
      <c r="H107" s="7">
        <v>250</v>
      </c>
      <c r="I107" s="40">
        <f>'Бланк заказа ЭФУ БИНОМ'!I106</f>
        <v>0</v>
      </c>
      <c r="J107" s="16">
        <f t="shared" si="19"/>
        <v>0</v>
      </c>
    </row>
    <row r="108" spans="1:10" ht="15.75" x14ac:dyDescent="0.25">
      <c r="A108" s="73"/>
      <c r="B108" s="73"/>
      <c r="C108" s="73"/>
      <c r="D108" s="73"/>
      <c r="E108" s="73"/>
      <c r="F108" s="73"/>
      <c r="G108" s="14" t="s">
        <v>156</v>
      </c>
      <c r="H108" s="7">
        <v>300</v>
      </c>
      <c r="I108" s="40">
        <f>'Бланк заказа ЭФУ БИНОМ'!I107</f>
        <v>0</v>
      </c>
      <c r="J108" s="16">
        <f>I108*H108</f>
        <v>0</v>
      </c>
    </row>
    <row r="109" spans="1:10" ht="15.75" x14ac:dyDescent="0.25">
      <c r="A109" s="71">
        <v>21</v>
      </c>
      <c r="B109" s="71">
        <v>3</v>
      </c>
      <c r="C109" s="71" t="s">
        <v>100</v>
      </c>
      <c r="D109" s="71" t="s">
        <v>109</v>
      </c>
      <c r="E109" s="71" t="s">
        <v>114</v>
      </c>
      <c r="F109" s="71">
        <v>2017</v>
      </c>
      <c r="G109" s="14" t="s">
        <v>125</v>
      </c>
      <c r="H109" s="7">
        <v>100</v>
      </c>
      <c r="I109" s="40">
        <f>'Бланк заказа ЭФУ БИНОМ'!I108</f>
        <v>0</v>
      </c>
      <c r="J109" s="16">
        <f>H109*I109</f>
        <v>0</v>
      </c>
    </row>
    <row r="110" spans="1:10" ht="15.75" x14ac:dyDescent="0.25">
      <c r="A110" s="72"/>
      <c r="B110" s="72"/>
      <c r="C110" s="72"/>
      <c r="D110" s="72"/>
      <c r="E110" s="72"/>
      <c r="F110" s="72"/>
      <c r="G110" s="14" t="s">
        <v>153</v>
      </c>
      <c r="H110" s="7">
        <v>150</v>
      </c>
      <c r="I110" s="40">
        <f>'Бланк заказа ЭФУ БИНОМ'!I109</f>
        <v>0</v>
      </c>
      <c r="J110" s="16">
        <f t="shared" ref="J110:J112" si="20">I110*H110</f>
        <v>0</v>
      </c>
    </row>
    <row r="111" spans="1:10" ht="15.75" x14ac:dyDescent="0.25">
      <c r="A111" s="72"/>
      <c r="B111" s="72"/>
      <c r="C111" s="72"/>
      <c r="D111" s="72"/>
      <c r="E111" s="72"/>
      <c r="F111" s="72"/>
      <c r="G111" s="14" t="s">
        <v>154</v>
      </c>
      <c r="H111" s="7">
        <v>200</v>
      </c>
      <c r="I111" s="40">
        <f>'Бланк заказа ЭФУ БИНОМ'!I110</f>
        <v>0</v>
      </c>
      <c r="J111" s="16">
        <f t="shared" si="20"/>
        <v>0</v>
      </c>
    </row>
    <row r="112" spans="1:10" ht="15.75" x14ac:dyDescent="0.25">
      <c r="A112" s="72"/>
      <c r="B112" s="72"/>
      <c r="C112" s="72"/>
      <c r="D112" s="72"/>
      <c r="E112" s="72"/>
      <c r="F112" s="72"/>
      <c r="G112" s="14" t="s">
        <v>155</v>
      </c>
      <c r="H112" s="7">
        <v>250</v>
      </c>
      <c r="I112" s="40">
        <f>'Бланк заказа ЭФУ БИНОМ'!I111</f>
        <v>0</v>
      </c>
      <c r="J112" s="16">
        <f t="shared" si="20"/>
        <v>0</v>
      </c>
    </row>
    <row r="113" spans="1:10" ht="15.75" x14ac:dyDescent="0.25">
      <c r="A113" s="73"/>
      <c r="B113" s="73"/>
      <c r="C113" s="73"/>
      <c r="D113" s="73"/>
      <c r="E113" s="73"/>
      <c r="F113" s="73"/>
      <c r="G113" s="14" t="s">
        <v>156</v>
      </c>
      <c r="H113" s="7">
        <v>300</v>
      </c>
      <c r="I113" s="40">
        <f>'Бланк заказа ЭФУ БИНОМ'!I112</f>
        <v>0</v>
      </c>
      <c r="J113" s="16">
        <f>I113*H113</f>
        <v>0</v>
      </c>
    </row>
    <row r="114" spans="1:10" ht="15.75" x14ac:dyDescent="0.25">
      <c r="A114" s="71">
        <v>22</v>
      </c>
      <c r="B114" s="71">
        <v>4</v>
      </c>
      <c r="C114" s="71" t="s">
        <v>100</v>
      </c>
      <c r="D114" s="71" t="s">
        <v>110</v>
      </c>
      <c r="E114" s="71" t="s">
        <v>114</v>
      </c>
      <c r="F114" s="71">
        <v>2017</v>
      </c>
      <c r="G114" s="14" t="s">
        <v>125</v>
      </c>
      <c r="H114" s="7">
        <v>100</v>
      </c>
      <c r="I114" s="40">
        <f>'Бланк заказа ЭФУ БИНОМ'!I113</f>
        <v>0</v>
      </c>
      <c r="J114" s="16">
        <f>H114*I114</f>
        <v>0</v>
      </c>
    </row>
    <row r="115" spans="1:10" ht="15.75" x14ac:dyDescent="0.25">
      <c r="A115" s="72"/>
      <c r="B115" s="72"/>
      <c r="C115" s="72"/>
      <c r="D115" s="72"/>
      <c r="E115" s="72"/>
      <c r="F115" s="72"/>
      <c r="G115" s="14" t="s">
        <v>153</v>
      </c>
      <c r="H115" s="7">
        <v>150</v>
      </c>
      <c r="I115" s="40">
        <f>'Бланк заказа ЭФУ БИНОМ'!I114</f>
        <v>0</v>
      </c>
      <c r="J115" s="16">
        <f t="shared" ref="J115:J117" si="21">I115*H115</f>
        <v>0</v>
      </c>
    </row>
    <row r="116" spans="1:10" ht="15.75" x14ac:dyDescent="0.25">
      <c r="A116" s="72"/>
      <c r="B116" s="72"/>
      <c r="C116" s="72"/>
      <c r="D116" s="72"/>
      <c r="E116" s="72"/>
      <c r="F116" s="72"/>
      <c r="G116" s="14" t="s">
        <v>154</v>
      </c>
      <c r="H116" s="7">
        <v>200</v>
      </c>
      <c r="I116" s="40">
        <f>'Бланк заказа ЭФУ БИНОМ'!I115</f>
        <v>0</v>
      </c>
      <c r="J116" s="16">
        <f t="shared" si="21"/>
        <v>0</v>
      </c>
    </row>
    <row r="117" spans="1:10" ht="15.75" x14ac:dyDescent="0.25">
      <c r="A117" s="72"/>
      <c r="B117" s="72"/>
      <c r="C117" s="72"/>
      <c r="D117" s="72"/>
      <c r="E117" s="72"/>
      <c r="F117" s="72"/>
      <c r="G117" s="14" t="s">
        <v>155</v>
      </c>
      <c r="H117" s="7">
        <v>250</v>
      </c>
      <c r="I117" s="40">
        <f>'Бланк заказа ЭФУ БИНОМ'!I116</f>
        <v>0</v>
      </c>
      <c r="J117" s="16">
        <f t="shared" si="21"/>
        <v>0</v>
      </c>
    </row>
    <row r="118" spans="1:10" ht="15.75" x14ac:dyDescent="0.25">
      <c r="A118" s="73"/>
      <c r="B118" s="73"/>
      <c r="C118" s="73"/>
      <c r="D118" s="73"/>
      <c r="E118" s="73"/>
      <c r="F118" s="73"/>
      <c r="G118" s="14" t="s">
        <v>156</v>
      </c>
      <c r="H118" s="7">
        <v>300</v>
      </c>
      <c r="I118" s="40">
        <f>'Бланк заказа ЭФУ БИНОМ'!I117</f>
        <v>0</v>
      </c>
      <c r="J118" s="16">
        <f>I118*H118</f>
        <v>0</v>
      </c>
    </row>
    <row r="119" spans="1:10" ht="15.75" x14ac:dyDescent="0.25">
      <c r="A119" s="71">
        <v>23</v>
      </c>
      <c r="B119" s="71">
        <v>4</v>
      </c>
      <c r="C119" s="71" t="s">
        <v>100</v>
      </c>
      <c r="D119" s="71" t="s">
        <v>111</v>
      </c>
      <c r="E119" s="71" t="s">
        <v>114</v>
      </c>
      <c r="F119" s="71">
        <v>2017</v>
      </c>
      <c r="G119" s="14" t="s">
        <v>125</v>
      </c>
      <c r="H119" s="7">
        <v>100</v>
      </c>
      <c r="I119" s="40">
        <f>'Бланк заказа ЭФУ БИНОМ'!I118</f>
        <v>0</v>
      </c>
      <c r="J119" s="16">
        <f>H119*I119</f>
        <v>0</v>
      </c>
    </row>
    <row r="120" spans="1:10" ht="15.75" x14ac:dyDescent="0.25">
      <c r="A120" s="72"/>
      <c r="B120" s="72"/>
      <c r="C120" s="72"/>
      <c r="D120" s="72"/>
      <c r="E120" s="72"/>
      <c r="F120" s="72"/>
      <c r="G120" s="14" t="s">
        <v>153</v>
      </c>
      <c r="H120" s="7">
        <v>150</v>
      </c>
      <c r="I120" s="40">
        <f>'Бланк заказа ЭФУ БИНОМ'!I119</f>
        <v>0</v>
      </c>
      <c r="J120" s="16">
        <f t="shared" ref="J120:J122" si="22">I120*H120</f>
        <v>0</v>
      </c>
    </row>
    <row r="121" spans="1:10" ht="15.75" x14ac:dyDescent="0.25">
      <c r="A121" s="72"/>
      <c r="B121" s="72"/>
      <c r="C121" s="72"/>
      <c r="D121" s="72"/>
      <c r="E121" s="72"/>
      <c r="F121" s="72"/>
      <c r="G121" s="14" t="s">
        <v>154</v>
      </c>
      <c r="H121" s="7">
        <v>200</v>
      </c>
      <c r="I121" s="40">
        <f>'Бланк заказа ЭФУ БИНОМ'!I120</f>
        <v>0</v>
      </c>
      <c r="J121" s="16">
        <f t="shared" si="22"/>
        <v>0</v>
      </c>
    </row>
    <row r="122" spans="1:10" ht="15.75" x14ac:dyDescent="0.25">
      <c r="A122" s="72"/>
      <c r="B122" s="72"/>
      <c r="C122" s="72"/>
      <c r="D122" s="72"/>
      <c r="E122" s="72"/>
      <c r="F122" s="72"/>
      <c r="G122" s="14" t="s">
        <v>155</v>
      </c>
      <c r="H122" s="7">
        <v>250</v>
      </c>
      <c r="I122" s="40">
        <f>'Бланк заказа ЭФУ БИНОМ'!I121</f>
        <v>0</v>
      </c>
      <c r="J122" s="16">
        <f t="shared" si="22"/>
        <v>0</v>
      </c>
    </row>
    <row r="123" spans="1:10" ht="15.75" x14ac:dyDescent="0.25">
      <c r="A123" s="73"/>
      <c r="B123" s="73"/>
      <c r="C123" s="73"/>
      <c r="D123" s="73"/>
      <c r="E123" s="73"/>
      <c r="F123" s="73"/>
      <c r="G123" s="14" t="s">
        <v>156</v>
      </c>
      <c r="H123" s="7">
        <v>300</v>
      </c>
      <c r="I123" s="40">
        <f>'Бланк заказа ЭФУ БИНОМ'!I122</f>
        <v>0</v>
      </c>
      <c r="J123" s="16">
        <f>I123*H123</f>
        <v>0</v>
      </c>
    </row>
    <row r="124" spans="1:10" ht="15.75" x14ac:dyDescent="0.25">
      <c r="A124" s="71">
        <v>24</v>
      </c>
      <c r="B124" s="71">
        <v>4</v>
      </c>
      <c r="C124" s="71" t="s">
        <v>100</v>
      </c>
      <c r="D124" s="71" t="s">
        <v>112</v>
      </c>
      <c r="E124" s="71" t="s">
        <v>114</v>
      </c>
      <c r="F124" s="71">
        <v>2017</v>
      </c>
      <c r="G124" s="14" t="s">
        <v>125</v>
      </c>
      <c r="H124" s="7">
        <v>100</v>
      </c>
      <c r="I124" s="40">
        <f>'Бланк заказа ЭФУ БИНОМ'!I123</f>
        <v>0</v>
      </c>
      <c r="J124" s="16">
        <f>H124*I124</f>
        <v>0</v>
      </c>
    </row>
    <row r="125" spans="1:10" ht="15.75" x14ac:dyDescent="0.25">
      <c r="A125" s="72"/>
      <c r="B125" s="72"/>
      <c r="C125" s="72"/>
      <c r="D125" s="72"/>
      <c r="E125" s="72"/>
      <c r="F125" s="72"/>
      <c r="G125" s="14" t="s">
        <v>153</v>
      </c>
      <c r="H125" s="7">
        <v>150</v>
      </c>
      <c r="I125" s="40">
        <f>'Бланк заказа ЭФУ БИНОМ'!I124</f>
        <v>0</v>
      </c>
      <c r="J125" s="16">
        <f t="shared" ref="J125:J127" si="23">I125*H125</f>
        <v>0</v>
      </c>
    </row>
    <row r="126" spans="1:10" ht="15.75" x14ac:dyDescent="0.25">
      <c r="A126" s="72"/>
      <c r="B126" s="72"/>
      <c r="C126" s="72"/>
      <c r="D126" s="72"/>
      <c r="E126" s="72"/>
      <c r="F126" s="72"/>
      <c r="G126" s="14" t="s">
        <v>154</v>
      </c>
      <c r="H126" s="7">
        <v>200</v>
      </c>
      <c r="I126" s="40">
        <f>'Бланк заказа ЭФУ БИНОМ'!I125</f>
        <v>0</v>
      </c>
      <c r="J126" s="16">
        <f t="shared" si="23"/>
        <v>0</v>
      </c>
    </row>
    <row r="127" spans="1:10" ht="15.75" x14ac:dyDescent="0.25">
      <c r="A127" s="72"/>
      <c r="B127" s="72"/>
      <c r="C127" s="72"/>
      <c r="D127" s="72"/>
      <c r="E127" s="72"/>
      <c r="F127" s="72"/>
      <c r="G127" s="14" t="s">
        <v>155</v>
      </c>
      <c r="H127" s="7">
        <v>250</v>
      </c>
      <c r="I127" s="40">
        <f>'Бланк заказа ЭФУ БИНОМ'!I126</f>
        <v>0</v>
      </c>
      <c r="J127" s="16">
        <f t="shared" si="23"/>
        <v>0</v>
      </c>
    </row>
    <row r="128" spans="1:10" ht="15.75" x14ac:dyDescent="0.25">
      <c r="A128" s="73"/>
      <c r="B128" s="73"/>
      <c r="C128" s="73"/>
      <c r="D128" s="73"/>
      <c r="E128" s="73"/>
      <c r="F128" s="73"/>
      <c r="G128" s="14" t="s">
        <v>156</v>
      </c>
      <c r="H128" s="7">
        <v>300</v>
      </c>
      <c r="I128" s="40">
        <f>'Бланк заказа ЭФУ БИНОМ'!I127</f>
        <v>0</v>
      </c>
      <c r="J128" s="16">
        <f>I128*H128</f>
        <v>0</v>
      </c>
    </row>
    <row r="129" spans="1:10" ht="15.75" x14ac:dyDescent="0.25">
      <c r="A129" s="71">
        <v>25</v>
      </c>
      <c r="B129" s="71">
        <v>7</v>
      </c>
      <c r="C129" s="71" t="s">
        <v>15</v>
      </c>
      <c r="D129" s="71" t="s">
        <v>20</v>
      </c>
      <c r="E129" s="71" t="s">
        <v>118</v>
      </c>
      <c r="F129" s="71">
        <v>2017</v>
      </c>
      <c r="G129" s="14" t="s">
        <v>125</v>
      </c>
      <c r="H129" s="7">
        <v>100</v>
      </c>
      <c r="I129" s="40">
        <f>'Бланк заказа ЭФУ БИНОМ'!I128</f>
        <v>0</v>
      </c>
      <c r="J129" s="16">
        <f>H129*I129</f>
        <v>0</v>
      </c>
    </row>
    <row r="130" spans="1:10" ht="15.75" x14ac:dyDescent="0.25">
      <c r="A130" s="72"/>
      <c r="B130" s="72"/>
      <c r="C130" s="72"/>
      <c r="D130" s="72"/>
      <c r="E130" s="72"/>
      <c r="F130" s="72"/>
      <c r="G130" s="14" t="s">
        <v>153</v>
      </c>
      <c r="H130" s="7">
        <v>150</v>
      </c>
      <c r="I130" s="40">
        <f>'Бланк заказа ЭФУ БИНОМ'!I129</f>
        <v>0</v>
      </c>
      <c r="J130" s="16">
        <f t="shared" ref="J130:J132" si="24">I130*H130</f>
        <v>0</v>
      </c>
    </row>
    <row r="131" spans="1:10" ht="15.75" x14ac:dyDescent="0.25">
      <c r="A131" s="72"/>
      <c r="B131" s="72"/>
      <c r="C131" s="72"/>
      <c r="D131" s="72"/>
      <c r="E131" s="72"/>
      <c r="F131" s="72"/>
      <c r="G131" s="14" t="s">
        <v>154</v>
      </c>
      <c r="H131" s="7">
        <v>200</v>
      </c>
      <c r="I131" s="40">
        <f>'Бланк заказа ЭФУ БИНОМ'!I130</f>
        <v>0</v>
      </c>
      <c r="J131" s="16">
        <f t="shared" si="24"/>
        <v>0</v>
      </c>
    </row>
    <row r="132" spans="1:10" ht="15.75" x14ac:dyDescent="0.25">
      <c r="A132" s="72"/>
      <c r="B132" s="72"/>
      <c r="C132" s="72"/>
      <c r="D132" s="72"/>
      <c r="E132" s="72"/>
      <c r="F132" s="72"/>
      <c r="G132" s="14" t="s">
        <v>155</v>
      </c>
      <c r="H132" s="7">
        <v>250</v>
      </c>
      <c r="I132" s="40">
        <f>'Бланк заказа ЭФУ БИНОМ'!I131</f>
        <v>0</v>
      </c>
      <c r="J132" s="16">
        <f t="shared" si="24"/>
        <v>0</v>
      </c>
    </row>
    <row r="133" spans="1:10" ht="15.75" x14ac:dyDescent="0.25">
      <c r="A133" s="73"/>
      <c r="B133" s="73"/>
      <c r="C133" s="73"/>
      <c r="D133" s="73"/>
      <c r="E133" s="73"/>
      <c r="F133" s="73"/>
      <c r="G133" s="14" t="s">
        <v>156</v>
      </c>
      <c r="H133" s="7">
        <v>300</v>
      </c>
      <c r="I133" s="40">
        <f>'Бланк заказа ЭФУ БИНОМ'!I132</f>
        <v>0</v>
      </c>
      <c r="J133" s="16">
        <f>I133*H133</f>
        <v>0</v>
      </c>
    </row>
    <row r="134" spans="1:10" ht="15.75" x14ac:dyDescent="0.25">
      <c r="A134" s="71">
        <v>26</v>
      </c>
      <c r="B134" s="71">
        <v>7</v>
      </c>
      <c r="C134" s="71" t="s">
        <v>15</v>
      </c>
      <c r="D134" s="71" t="s">
        <v>21</v>
      </c>
      <c r="E134" s="71" t="s">
        <v>118</v>
      </c>
      <c r="F134" s="71">
        <v>2017</v>
      </c>
      <c r="G134" s="14" t="s">
        <v>125</v>
      </c>
      <c r="H134" s="7">
        <v>100</v>
      </c>
      <c r="I134" s="40">
        <f>'Бланк заказа ЭФУ БИНОМ'!I133</f>
        <v>0</v>
      </c>
      <c r="J134" s="16">
        <f>H134*I134</f>
        <v>0</v>
      </c>
    </row>
    <row r="135" spans="1:10" ht="15.75" x14ac:dyDescent="0.25">
      <c r="A135" s="72"/>
      <c r="B135" s="72"/>
      <c r="C135" s="72"/>
      <c r="D135" s="72"/>
      <c r="E135" s="72"/>
      <c r="F135" s="72"/>
      <c r="G135" s="14" t="s">
        <v>153</v>
      </c>
      <c r="H135" s="7">
        <v>150</v>
      </c>
      <c r="I135" s="40">
        <f>'Бланк заказа ЭФУ БИНОМ'!I134</f>
        <v>0</v>
      </c>
      <c r="J135" s="16">
        <f t="shared" ref="J135:J137" si="25">I135*H135</f>
        <v>0</v>
      </c>
    </row>
    <row r="136" spans="1:10" ht="15.75" x14ac:dyDescent="0.25">
      <c r="A136" s="72"/>
      <c r="B136" s="72"/>
      <c r="C136" s="72"/>
      <c r="D136" s="72"/>
      <c r="E136" s="72"/>
      <c r="F136" s="72"/>
      <c r="G136" s="14" t="s">
        <v>154</v>
      </c>
      <c r="H136" s="7">
        <v>200</v>
      </c>
      <c r="I136" s="40">
        <f>'Бланк заказа ЭФУ БИНОМ'!I135</f>
        <v>0</v>
      </c>
      <c r="J136" s="16">
        <f t="shared" si="25"/>
        <v>0</v>
      </c>
    </row>
    <row r="137" spans="1:10" ht="15.75" x14ac:dyDescent="0.25">
      <c r="A137" s="72"/>
      <c r="B137" s="72"/>
      <c r="C137" s="72"/>
      <c r="D137" s="72"/>
      <c r="E137" s="72"/>
      <c r="F137" s="72"/>
      <c r="G137" s="14" t="s">
        <v>155</v>
      </c>
      <c r="H137" s="7">
        <v>250</v>
      </c>
      <c r="I137" s="40">
        <f>'Бланк заказа ЭФУ БИНОМ'!I136</f>
        <v>0</v>
      </c>
      <c r="J137" s="16">
        <f t="shared" si="25"/>
        <v>0</v>
      </c>
    </row>
    <row r="138" spans="1:10" ht="15.75" x14ac:dyDescent="0.25">
      <c r="A138" s="73"/>
      <c r="B138" s="73"/>
      <c r="C138" s="73"/>
      <c r="D138" s="73"/>
      <c r="E138" s="73"/>
      <c r="F138" s="73"/>
      <c r="G138" s="14" t="s">
        <v>156</v>
      </c>
      <c r="H138" s="7">
        <v>300</v>
      </c>
      <c r="I138" s="40">
        <f>'Бланк заказа ЭФУ БИНОМ'!I137</f>
        <v>0</v>
      </c>
      <c r="J138" s="16">
        <f>I138*H138</f>
        <v>0</v>
      </c>
    </row>
    <row r="139" spans="1:10" ht="15.75" x14ac:dyDescent="0.25">
      <c r="A139" s="71">
        <v>27</v>
      </c>
      <c r="B139" s="71">
        <v>8</v>
      </c>
      <c r="C139" s="71" t="s">
        <v>15</v>
      </c>
      <c r="D139" s="71" t="s">
        <v>22</v>
      </c>
      <c r="E139" s="71" t="s">
        <v>118</v>
      </c>
      <c r="F139" s="71">
        <v>2017</v>
      </c>
      <c r="G139" s="14" t="s">
        <v>125</v>
      </c>
      <c r="H139" s="7">
        <v>100</v>
      </c>
      <c r="I139" s="40">
        <f>'Бланк заказа ЭФУ БИНОМ'!I138</f>
        <v>0</v>
      </c>
      <c r="J139" s="16">
        <f>H139*I139</f>
        <v>0</v>
      </c>
    </row>
    <row r="140" spans="1:10" ht="15.75" x14ac:dyDescent="0.25">
      <c r="A140" s="72"/>
      <c r="B140" s="72"/>
      <c r="C140" s="72"/>
      <c r="D140" s="72"/>
      <c r="E140" s="72"/>
      <c r="F140" s="72"/>
      <c r="G140" s="14" t="s">
        <v>153</v>
      </c>
      <c r="H140" s="7">
        <v>150</v>
      </c>
      <c r="I140" s="40">
        <f>'Бланк заказа ЭФУ БИНОМ'!I139</f>
        <v>0</v>
      </c>
      <c r="J140" s="16">
        <f t="shared" ref="J140:J142" si="26">I140*H140</f>
        <v>0</v>
      </c>
    </row>
    <row r="141" spans="1:10" ht="15.75" x14ac:dyDescent="0.25">
      <c r="A141" s="72"/>
      <c r="B141" s="72"/>
      <c r="C141" s="72"/>
      <c r="D141" s="72"/>
      <c r="E141" s="72"/>
      <c r="F141" s="72"/>
      <c r="G141" s="14" t="s">
        <v>154</v>
      </c>
      <c r="H141" s="7">
        <v>200</v>
      </c>
      <c r="I141" s="40">
        <f>'Бланк заказа ЭФУ БИНОМ'!I140</f>
        <v>0</v>
      </c>
      <c r="J141" s="16">
        <f t="shared" si="26"/>
        <v>0</v>
      </c>
    </row>
    <row r="142" spans="1:10" ht="15.75" x14ac:dyDescent="0.25">
      <c r="A142" s="72"/>
      <c r="B142" s="72"/>
      <c r="C142" s="72"/>
      <c r="D142" s="72"/>
      <c r="E142" s="72"/>
      <c r="F142" s="72"/>
      <c r="G142" s="14" t="s">
        <v>155</v>
      </c>
      <c r="H142" s="7">
        <v>250</v>
      </c>
      <c r="I142" s="40">
        <f>'Бланк заказа ЭФУ БИНОМ'!I141</f>
        <v>0</v>
      </c>
      <c r="J142" s="16">
        <f t="shared" si="26"/>
        <v>0</v>
      </c>
    </row>
    <row r="143" spans="1:10" ht="15.75" x14ac:dyDescent="0.25">
      <c r="A143" s="73"/>
      <c r="B143" s="73"/>
      <c r="C143" s="73"/>
      <c r="D143" s="73"/>
      <c r="E143" s="73"/>
      <c r="F143" s="73"/>
      <c r="G143" s="14" t="s">
        <v>156</v>
      </c>
      <c r="H143" s="7">
        <v>300</v>
      </c>
      <c r="I143" s="40">
        <f>'Бланк заказа ЭФУ БИНОМ'!I142</f>
        <v>0</v>
      </c>
      <c r="J143" s="16">
        <f>I143*H143</f>
        <v>0</v>
      </c>
    </row>
    <row r="144" spans="1:10" ht="15.75" x14ac:dyDescent="0.25">
      <c r="A144" s="71">
        <v>28</v>
      </c>
      <c r="B144" s="71">
        <v>8</v>
      </c>
      <c r="C144" s="71" t="s">
        <v>15</v>
      </c>
      <c r="D144" s="71" t="s">
        <v>23</v>
      </c>
      <c r="E144" s="71" t="s">
        <v>118</v>
      </c>
      <c r="F144" s="71">
        <v>2017</v>
      </c>
      <c r="G144" s="14" t="s">
        <v>125</v>
      </c>
      <c r="H144" s="7">
        <v>100</v>
      </c>
      <c r="I144" s="40">
        <f>'Бланк заказа ЭФУ БИНОМ'!I143</f>
        <v>0</v>
      </c>
      <c r="J144" s="16">
        <f>H144*I144</f>
        <v>0</v>
      </c>
    </row>
    <row r="145" spans="1:10" ht="15.75" x14ac:dyDescent="0.25">
      <c r="A145" s="72"/>
      <c r="B145" s="72"/>
      <c r="C145" s="72"/>
      <c r="D145" s="72"/>
      <c r="E145" s="72"/>
      <c r="F145" s="72"/>
      <c r="G145" s="14" t="s">
        <v>153</v>
      </c>
      <c r="H145" s="7">
        <v>150</v>
      </c>
      <c r="I145" s="40">
        <f>'Бланк заказа ЭФУ БИНОМ'!I144</f>
        <v>0</v>
      </c>
      <c r="J145" s="16">
        <f t="shared" ref="J145:J147" si="27">I145*H145</f>
        <v>0</v>
      </c>
    </row>
    <row r="146" spans="1:10" ht="15.75" x14ac:dyDescent="0.25">
      <c r="A146" s="72"/>
      <c r="B146" s="72"/>
      <c r="C146" s="72"/>
      <c r="D146" s="72"/>
      <c r="E146" s="72"/>
      <c r="F146" s="72"/>
      <c r="G146" s="14" t="s">
        <v>154</v>
      </c>
      <c r="H146" s="7">
        <v>200</v>
      </c>
      <c r="I146" s="40">
        <f>'Бланк заказа ЭФУ БИНОМ'!I145</f>
        <v>0</v>
      </c>
      <c r="J146" s="16">
        <f t="shared" si="27"/>
        <v>0</v>
      </c>
    </row>
    <row r="147" spans="1:10" ht="15.75" x14ac:dyDescent="0.25">
      <c r="A147" s="72"/>
      <c r="B147" s="72"/>
      <c r="C147" s="72"/>
      <c r="D147" s="72"/>
      <c r="E147" s="72"/>
      <c r="F147" s="72"/>
      <c r="G147" s="14" t="s">
        <v>155</v>
      </c>
      <c r="H147" s="7">
        <v>250</v>
      </c>
      <c r="I147" s="40">
        <f>'Бланк заказа ЭФУ БИНОМ'!I146</f>
        <v>0</v>
      </c>
      <c r="J147" s="16">
        <f t="shared" si="27"/>
        <v>0</v>
      </c>
    </row>
    <row r="148" spans="1:10" ht="15.75" x14ac:dyDescent="0.25">
      <c r="A148" s="73"/>
      <c r="B148" s="73"/>
      <c r="C148" s="73"/>
      <c r="D148" s="73"/>
      <c r="E148" s="73"/>
      <c r="F148" s="73"/>
      <c r="G148" s="14" t="s">
        <v>156</v>
      </c>
      <c r="H148" s="7">
        <v>300</v>
      </c>
      <c r="I148" s="40">
        <f>'Бланк заказа ЭФУ БИНОМ'!I147</f>
        <v>0</v>
      </c>
      <c r="J148" s="16">
        <f>I148*H148</f>
        <v>0</v>
      </c>
    </row>
    <row r="149" spans="1:10" ht="15.75" x14ac:dyDescent="0.25">
      <c r="A149" s="71">
        <v>29</v>
      </c>
      <c r="B149" s="71">
        <v>9</v>
      </c>
      <c r="C149" s="71" t="s">
        <v>15</v>
      </c>
      <c r="D149" s="71" t="s">
        <v>24</v>
      </c>
      <c r="E149" s="71" t="s">
        <v>118</v>
      </c>
      <c r="F149" s="71">
        <v>2017</v>
      </c>
      <c r="G149" s="14" t="s">
        <v>125</v>
      </c>
      <c r="H149" s="7">
        <v>100</v>
      </c>
      <c r="I149" s="40">
        <f>'Бланк заказа ЭФУ БИНОМ'!I148</f>
        <v>0</v>
      </c>
      <c r="J149" s="16">
        <f>H149*I149</f>
        <v>0</v>
      </c>
    </row>
    <row r="150" spans="1:10" ht="15.75" x14ac:dyDescent="0.25">
      <c r="A150" s="72"/>
      <c r="B150" s="72"/>
      <c r="C150" s="72"/>
      <c r="D150" s="72"/>
      <c r="E150" s="72"/>
      <c r="F150" s="72"/>
      <c r="G150" s="14" t="s">
        <v>153</v>
      </c>
      <c r="H150" s="7">
        <v>150</v>
      </c>
      <c r="I150" s="40">
        <f>'Бланк заказа ЭФУ БИНОМ'!I149</f>
        <v>0</v>
      </c>
      <c r="J150" s="16">
        <f t="shared" ref="J150:J152" si="28">I150*H150</f>
        <v>0</v>
      </c>
    </row>
    <row r="151" spans="1:10" ht="15.75" x14ac:dyDescent="0.25">
      <c r="A151" s="72"/>
      <c r="B151" s="72"/>
      <c r="C151" s="72"/>
      <c r="D151" s="72"/>
      <c r="E151" s="72"/>
      <c r="F151" s="72"/>
      <c r="G151" s="14" t="s">
        <v>154</v>
      </c>
      <c r="H151" s="7">
        <v>200</v>
      </c>
      <c r="I151" s="40">
        <f>'Бланк заказа ЭФУ БИНОМ'!I150</f>
        <v>0</v>
      </c>
      <c r="J151" s="16">
        <f t="shared" si="28"/>
        <v>0</v>
      </c>
    </row>
    <row r="152" spans="1:10" ht="15.75" x14ac:dyDescent="0.25">
      <c r="A152" s="72"/>
      <c r="B152" s="72"/>
      <c r="C152" s="72"/>
      <c r="D152" s="72"/>
      <c r="E152" s="72"/>
      <c r="F152" s="72"/>
      <c r="G152" s="14" t="s">
        <v>155</v>
      </c>
      <c r="H152" s="7">
        <v>250</v>
      </c>
      <c r="I152" s="40">
        <f>'Бланк заказа ЭФУ БИНОМ'!I151</f>
        <v>0</v>
      </c>
      <c r="J152" s="16">
        <f t="shared" si="28"/>
        <v>0</v>
      </c>
    </row>
    <row r="153" spans="1:10" ht="15.75" x14ac:dyDescent="0.25">
      <c r="A153" s="73"/>
      <c r="B153" s="73"/>
      <c r="C153" s="73"/>
      <c r="D153" s="73"/>
      <c r="E153" s="73"/>
      <c r="F153" s="73"/>
      <c r="G153" s="14" t="s">
        <v>156</v>
      </c>
      <c r="H153" s="7">
        <v>300</v>
      </c>
      <c r="I153" s="40">
        <f>'Бланк заказа ЭФУ БИНОМ'!I152</f>
        <v>0</v>
      </c>
      <c r="J153" s="16">
        <f>I153*H153</f>
        <v>0</v>
      </c>
    </row>
    <row r="154" spans="1:10" ht="15.75" x14ac:dyDescent="0.25">
      <c r="A154" s="71">
        <v>30</v>
      </c>
      <c r="B154" s="71">
        <v>9</v>
      </c>
      <c r="C154" s="71" t="s">
        <v>15</v>
      </c>
      <c r="D154" s="71" t="s">
        <v>25</v>
      </c>
      <c r="E154" s="71" t="s">
        <v>118</v>
      </c>
      <c r="F154" s="71">
        <v>2017</v>
      </c>
      <c r="G154" s="14" t="s">
        <v>125</v>
      </c>
      <c r="H154" s="7">
        <v>100</v>
      </c>
      <c r="I154" s="40">
        <f>'Бланк заказа ЭФУ БИНОМ'!I153</f>
        <v>0</v>
      </c>
      <c r="J154" s="16">
        <f>H154*I154</f>
        <v>0</v>
      </c>
    </row>
    <row r="155" spans="1:10" ht="15.75" x14ac:dyDescent="0.25">
      <c r="A155" s="72"/>
      <c r="B155" s="72"/>
      <c r="C155" s="72"/>
      <c r="D155" s="72"/>
      <c r="E155" s="72"/>
      <c r="F155" s="72"/>
      <c r="G155" s="14" t="s">
        <v>153</v>
      </c>
      <c r="H155" s="7">
        <v>150</v>
      </c>
      <c r="I155" s="40">
        <f>'Бланк заказа ЭФУ БИНОМ'!I154</f>
        <v>0</v>
      </c>
      <c r="J155" s="16">
        <f t="shared" ref="J155:J157" si="29">I155*H155</f>
        <v>0</v>
      </c>
    </row>
    <row r="156" spans="1:10" ht="15.75" x14ac:dyDescent="0.25">
      <c r="A156" s="72"/>
      <c r="B156" s="72"/>
      <c r="C156" s="72"/>
      <c r="D156" s="72"/>
      <c r="E156" s="72"/>
      <c r="F156" s="72"/>
      <c r="G156" s="14" t="s">
        <v>154</v>
      </c>
      <c r="H156" s="7">
        <v>200</v>
      </c>
      <c r="I156" s="40">
        <f>'Бланк заказа ЭФУ БИНОМ'!I155</f>
        <v>0</v>
      </c>
      <c r="J156" s="16">
        <f t="shared" si="29"/>
        <v>0</v>
      </c>
    </row>
    <row r="157" spans="1:10" ht="15.75" x14ac:dyDescent="0.25">
      <c r="A157" s="72"/>
      <c r="B157" s="72"/>
      <c r="C157" s="72"/>
      <c r="D157" s="72"/>
      <c r="E157" s="72"/>
      <c r="F157" s="72"/>
      <c r="G157" s="14" t="s">
        <v>155</v>
      </c>
      <c r="H157" s="7">
        <v>250</v>
      </c>
      <c r="I157" s="40">
        <f>'Бланк заказа ЭФУ БИНОМ'!I156</f>
        <v>0</v>
      </c>
      <c r="J157" s="16">
        <f t="shared" si="29"/>
        <v>0</v>
      </c>
    </row>
    <row r="158" spans="1:10" ht="15.75" x14ac:dyDescent="0.25">
      <c r="A158" s="73"/>
      <c r="B158" s="73"/>
      <c r="C158" s="73"/>
      <c r="D158" s="73"/>
      <c r="E158" s="73"/>
      <c r="F158" s="73"/>
      <c r="G158" s="14" t="s">
        <v>156</v>
      </c>
      <c r="H158" s="7">
        <v>300</v>
      </c>
      <c r="I158" s="40">
        <f>'Бланк заказа ЭФУ БИНОМ'!I157</f>
        <v>0</v>
      </c>
      <c r="J158" s="16">
        <f>I158*H158</f>
        <v>0</v>
      </c>
    </row>
    <row r="159" spans="1:10" ht="15.75" x14ac:dyDescent="0.25">
      <c r="A159" s="71">
        <v>31</v>
      </c>
      <c r="B159" s="71">
        <v>5</v>
      </c>
      <c r="C159" s="71" t="s">
        <v>26</v>
      </c>
      <c r="D159" s="71" t="s">
        <v>27</v>
      </c>
      <c r="E159" s="71" t="s">
        <v>117</v>
      </c>
      <c r="F159" s="71">
        <v>2017</v>
      </c>
      <c r="G159" s="14" t="s">
        <v>125</v>
      </c>
      <c r="H159" s="7">
        <v>100</v>
      </c>
      <c r="I159" s="40">
        <f>'Бланк заказа ЭФУ БИНОМ'!I158</f>
        <v>0</v>
      </c>
      <c r="J159" s="16">
        <f>H159*I159</f>
        <v>0</v>
      </c>
    </row>
    <row r="160" spans="1:10" ht="15.75" x14ac:dyDescent="0.25">
      <c r="A160" s="72"/>
      <c r="B160" s="72"/>
      <c r="C160" s="72"/>
      <c r="D160" s="72"/>
      <c r="E160" s="72"/>
      <c r="F160" s="72"/>
      <c r="G160" s="14" t="s">
        <v>153</v>
      </c>
      <c r="H160" s="7">
        <v>150</v>
      </c>
      <c r="I160" s="40">
        <f>'Бланк заказа ЭФУ БИНОМ'!I159</f>
        <v>0</v>
      </c>
      <c r="J160" s="16">
        <f t="shared" ref="J160:J162" si="30">I160*H160</f>
        <v>0</v>
      </c>
    </row>
    <row r="161" spans="1:10" ht="15.75" x14ac:dyDescent="0.25">
      <c r="A161" s="72"/>
      <c r="B161" s="72"/>
      <c r="C161" s="72"/>
      <c r="D161" s="72"/>
      <c r="E161" s="72"/>
      <c r="F161" s="72"/>
      <c r="G161" s="14" t="s">
        <v>154</v>
      </c>
      <c r="H161" s="7">
        <v>200</v>
      </c>
      <c r="I161" s="40">
        <f>'Бланк заказа ЭФУ БИНОМ'!I160</f>
        <v>0</v>
      </c>
      <c r="J161" s="16">
        <f t="shared" si="30"/>
        <v>0</v>
      </c>
    </row>
    <row r="162" spans="1:10" ht="15.75" x14ac:dyDescent="0.25">
      <c r="A162" s="72"/>
      <c r="B162" s="72"/>
      <c r="C162" s="72"/>
      <c r="D162" s="72"/>
      <c r="E162" s="72"/>
      <c r="F162" s="72"/>
      <c r="G162" s="14" t="s">
        <v>155</v>
      </c>
      <c r="H162" s="7">
        <v>250</v>
      </c>
      <c r="I162" s="40">
        <f>'Бланк заказа ЭФУ БИНОМ'!I161</f>
        <v>0</v>
      </c>
      <c r="J162" s="16">
        <f t="shared" si="30"/>
        <v>0</v>
      </c>
    </row>
    <row r="163" spans="1:10" ht="15.75" x14ac:dyDescent="0.25">
      <c r="A163" s="73"/>
      <c r="B163" s="73"/>
      <c r="C163" s="73"/>
      <c r="D163" s="73"/>
      <c r="E163" s="73"/>
      <c r="F163" s="73"/>
      <c r="G163" s="14" t="s">
        <v>156</v>
      </c>
      <c r="H163" s="7">
        <v>300</v>
      </c>
      <c r="I163" s="40">
        <f>'Бланк заказа ЭФУ БИНОМ'!I162</f>
        <v>0</v>
      </c>
      <c r="J163" s="16">
        <f>I163*H163</f>
        <v>0</v>
      </c>
    </row>
    <row r="164" spans="1:10" ht="15.75" x14ac:dyDescent="0.25">
      <c r="A164" s="71">
        <v>32</v>
      </c>
      <c r="B164" s="71">
        <v>6</v>
      </c>
      <c r="C164" s="71" t="s">
        <v>26</v>
      </c>
      <c r="D164" s="71" t="s">
        <v>28</v>
      </c>
      <c r="E164" s="71" t="s">
        <v>117</v>
      </c>
      <c r="F164" s="71">
        <v>2017</v>
      </c>
      <c r="G164" s="14" t="s">
        <v>125</v>
      </c>
      <c r="H164" s="7">
        <v>100</v>
      </c>
      <c r="I164" s="40">
        <f>'Бланк заказа ЭФУ БИНОМ'!I163</f>
        <v>0</v>
      </c>
      <c r="J164" s="16">
        <f>H164*I164</f>
        <v>0</v>
      </c>
    </row>
    <row r="165" spans="1:10" ht="15.75" x14ac:dyDescent="0.25">
      <c r="A165" s="72"/>
      <c r="B165" s="72"/>
      <c r="C165" s="72"/>
      <c r="D165" s="72"/>
      <c r="E165" s="72"/>
      <c r="F165" s="72"/>
      <c r="G165" s="14" t="s">
        <v>153</v>
      </c>
      <c r="H165" s="7">
        <v>150</v>
      </c>
      <c r="I165" s="40">
        <f>'Бланк заказа ЭФУ БИНОМ'!I164</f>
        <v>0</v>
      </c>
      <c r="J165" s="16">
        <f t="shared" ref="J165:J167" si="31">I165*H165</f>
        <v>0</v>
      </c>
    </row>
    <row r="166" spans="1:10" ht="15.75" x14ac:dyDescent="0.25">
      <c r="A166" s="72"/>
      <c r="B166" s="72"/>
      <c r="C166" s="72"/>
      <c r="D166" s="72"/>
      <c r="E166" s="72"/>
      <c r="F166" s="72"/>
      <c r="G166" s="14" t="s">
        <v>154</v>
      </c>
      <c r="H166" s="7">
        <v>200</v>
      </c>
      <c r="I166" s="40">
        <f>'Бланк заказа ЭФУ БИНОМ'!I165</f>
        <v>0</v>
      </c>
      <c r="J166" s="16">
        <f t="shared" si="31"/>
        <v>0</v>
      </c>
    </row>
    <row r="167" spans="1:10" ht="15.75" x14ac:dyDescent="0.25">
      <c r="A167" s="72"/>
      <c r="B167" s="72"/>
      <c r="C167" s="72"/>
      <c r="D167" s="72"/>
      <c r="E167" s="72"/>
      <c r="F167" s="72"/>
      <c r="G167" s="14" t="s">
        <v>155</v>
      </c>
      <c r="H167" s="7">
        <v>250</v>
      </c>
      <c r="I167" s="40">
        <f>'Бланк заказа ЭФУ БИНОМ'!I166</f>
        <v>0</v>
      </c>
      <c r="J167" s="16">
        <f t="shared" si="31"/>
        <v>0</v>
      </c>
    </row>
    <row r="168" spans="1:10" ht="15.75" x14ac:dyDescent="0.25">
      <c r="A168" s="73"/>
      <c r="B168" s="73"/>
      <c r="C168" s="73"/>
      <c r="D168" s="73"/>
      <c r="E168" s="73"/>
      <c r="F168" s="73"/>
      <c r="G168" s="14" t="s">
        <v>156</v>
      </c>
      <c r="H168" s="7">
        <v>300</v>
      </c>
      <c r="I168" s="40">
        <f>'Бланк заказа ЭФУ БИНОМ'!I167</f>
        <v>0</v>
      </c>
      <c r="J168" s="16">
        <f>I168*H168</f>
        <v>0</v>
      </c>
    </row>
    <row r="169" spans="1:10" ht="15.75" x14ac:dyDescent="0.25">
      <c r="A169" s="71">
        <v>33</v>
      </c>
      <c r="B169" s="71">
        <v>7</v>
      </c>
      <c r="C169" s="71" t="s">
        <v>26</v>
      </c>
      <c r="D169" s="71" t="s">
        <v>29</v>
      </c>
      <c r="E169" s="71" t="s">
        <v>117</v>
      </c>
      <c r="F169" s="71">
        <v>2017</v>
      </c>
      <c r="G169" s="14" t="s">
        <v>125</v>
      </c>
      <c r="H169" s="7">
        <v>100</v>
      </c>
      <c r="I169" s="40">
        <f>'Бланк заказа ЭФУ БИНОМ'!I168</f>
        <v>0</v>
      </c>
      <c r="J169" s="16">
        <f>H169*I169</f>
        <v>0</v>
      </c>
    </row>
    <row r="170" spans="1:10" ht="15.75" x14ac:dyDescent="0.25">
      <c r="A170" s="72"/>
      <c r="B170" s="72"/>
      <c r="C170" s="72"/>
      <c r="D170" s="72"/>
      <c r="E170" s="72"/>
      <c r="F170" s="72"/>
      <c r="G170" s="14" t="s">
        <v>153</v>
      </c>
      <c r="H170" s="7">
        <v>150</v>
      </c>
      <c r="I170" s="40">
        <f>'Бланк заказа ЭФУ БИНОМ'!I169</f>
        <v>0</v>
      </c>
      <c r="J170" s="16">
        <f t="shared" ref="J170:J172" si="32">I170*H170</f>
        <v>0</v>
      </c>
    </row>
    <row r="171" spans="1:10" ht="15.75" x14ac:dyDescent="0.25">
      <c r="A171" s="72"/>
      <c r="B171" s="72"/>
      <c r="C171" s="72"/>
      <c r="D171" s="72"/>
      <c r="E171" s="72"/>
      <c r="F171" s="72"/>
      <c r="G171" s="14" t="s">
        <v>154</v>
      </c>
      <c r="H171" s="7">
        <v>200</v>
      </c>
      <c r="I171" s="40">
        <f>'Бланк заказа ЭФУ БИНОМ'!I170</f>
        <v>0</v>
      </c>
      <c r="J171" s="16">
        <f t="shared" si="32"/>
        <v>0</v>
      </c>
    </row>
    <row r="172" spans="1:10" ht="15.75" x14ac:dyDescent="0.25">
      <c r="A172" s="72"/>
      <c r="B172" s="72"/>
      <c r="C172" s="72"/>
      <c r="D172" s="72"/>
      <c r="E172" s="72"/>
      <c r="F172" s="72"/>
      <c r="G172" s="14" t="s">
        <v>155</v>
      </c>
      <c r="H172" s="7">
        <v>250</v>
      </c>
      <c r="I172" s="40">
        <f>'Бланк заказа ЭФУ БИНОМ'!I171</f>
        <v>0</v>
      </c>
      <c r="J172" s="16">
        <f t="shared" si="32"/>
        <v>0</v>
      </c>
    </row>
    <row r="173" spans="1:10" ht="15.75" x14ac:dyDescent="0.25">
      <c r="A173" s="73"/>
      <c r="B173" s="73"/>
      <c r="C173" s="73"/>
      <c r="D173" s="73"/>
      <c r="E173" s="73"/>
      <c r="F173" s="73"/>
      <c r="G173" s="14" t="s">
        <v>156</v>
      </c>
      <c r="H173" s="7">
        <v>300</v>
      </c>
      <c r="I173" s="40">
        <f>'Бланк заказа ЭФУ БИНОМ'!I172</f>
        <v>0</v>
      </c>
      <c r="J173" s="16">
        <f>I173*H173</f>
        <v>0</v>
      </c>
    </row>
    <row r="174" spans="1:10" ht="15.75" x14ac:dyDescent="0.25">
      <c r="A174" s="71">
        <v>34</v>
      </c>
      <c r="B174" s="71">
        <v>8</v>
      </c>
      <c r="C174" s="71" t="s">
        <v>26</v>
      </c>
      <c r="D174" s="71" t="s">
        <v>30</v>
      </c>
      <c r="E174" s="71" t="s">
        <v>117</v>
      </c>
      <c r="F174" s="71">
        <v>2017</v>
      </c>
      <c r="G174" s="14" t="s">
        <v>125</v>
      </c>
      <c r="H174" s="7">
        <v>100</v>
      </c>
      <c r="I174" s="40">
        <f>'Бланк заказа ЭФУ БИНОМ'!I173</f>
        <v>0</v>
      </c>
      <c r="J174" s="16">
        <f>H174*I174</f>
        <v>0</v>
      </c>
    </row>
    <row r="175" spans="1:10" ht="15.75" x14ac:dyDescent="0.25">
      <c r="A175" s="72"/>
      <c r="B175" s="72"/>
      <c r="C175" s="72"/>
      <c r="D175" s="72"/>
      <c r="E175" s="72"/>
      <c r="F175" s="72"/>
      <c r="G175" s="14" t="s">
        <v>153</v>
      </c>
      <c r="H175" s="7">
        <v>150</v>
      </c>
      <c r="I175" s="40">
        <f>'Бланк заказа ЭФУ БИНОМ'!I174</f>
        <v>0</v>
      </c>
      <c r="J175" s="16">
        <f t="shared" ref="J175:J177" si="33">I175*H175</f>
        <v>0</v>
      </c>
    </row>
    <row r="176" spans="1:10" ht="15.75" x14ac:dyDescent="0.25">
      <c r="A176" s="72"/>
      <c r="B176" s="72"/>
      <c r="C176" s="72"/>
      <c r="D176" s="72"/>
      <c r="E176" s="72"/>
      <c r="F176" s="72"/>
      <c r="G176" s="14" t="s">
        <v>154</v>
      </c>
      <c r="H176" s="7">
        <v>200</v>
      </c>
      <c r="I176" s="40">
        <f>'Бланк заказа ЭФУ БИНОМ'!I175</f>
        <v>0</v>
      </c>
      <c r="J176" s="16">
        <f t="shared" si="33"/>
        <v>0</v>
      </c>
    </row>
    <row r="177" spans="1:10" ht="15.75" x14ac:dyDescent="0.25">
      <c r="A177" s="72"/>
      <c r="B177" s="72"/>
      <c r="C177" s="72"/>
      <c r="D177" s="72"/>
      <c r="E177" s="72"/>
      <c r="F177" s="72"/>
      <c r="G177" s="14" t="s">
        <v>155</v>
      </c>
      <c r="H177" s="7">
        <v>250</v>
      </c>
      <c r="I177" s="40">
        <f>'Бланк заказа ЭФУ БИНОМ'!I176</f>
        <v>0</v>
      </c>
      <c r="J177" s="16">
        <f t="shared" si="33"/>
        <v>0</v>
      </c>
    </row>
    <row r="178" spans="1:10" ht="15.75" x14ac:dyDescent="0.25">
      <c r="A178" s="73"/>
      <c r="B178" s="73"/>
      <c r="C178" s="73"/>
      <c r="D178" s="73"/>
      <c r="E178" s="73"/>
      <c r="F178" s="73"/>
      <c r="G178" s="14" t="s">
        <v>156</v>
      </c>
      <c r="H178" s="7">
        <v>300</v>
      </c>
      <c r="I178" s="40">
        <f>'Бланк заказа ЭФУ БИНОМ'!I177</f>
        <v>0</v>
      </c>
      <c r="J178" s="16">
        <f>I178*H178</f>
        <v>0</v>
      </c>
    </row>
    <row r="179" spans="1:10" ht="15.75" x14ac:dyDescent="0.25">
      <c r="A179" s="71">
        <v>35</v>
      </c>
      <c r="B179" s="71">
        <v>5</v>
      </c>
      <c r="C179" s="71" t="s">
        <v>57</v>
      </c>
      <c r="D179" s="71" t="s">
        <v>58</v>
      </c>
      <c r="E179" s="71" t="s">
        <v>116</v>
      </c>
      <c r="F179" s="71">
        <v>2017</v>
      </c>
      <c r="G179" s="14" t="s">
        <v>125</v>
      </c>
      <c r="H179" s="7">
        <v>100</v>
      </c>
      <c r="I179" s="40">
        <f>'Бланк заказа ЭФУ БИНОМ'!I178</f>
        <v>0</v>
      </c>
      <c r="J179" s="16">
        <f>H179*I179</f>
        <v>0</v>
      </c>
    </row>
    <row r="180" spans="1:10" ht="15.75" x14ac:dyDescent="0.25">
      <c r="A180" s="72"/>
      <c r="B180" s="72"/>
      <c r="C180" s="72"/>
      <c r="D180" s="72"/>
      <c r="E180" s="72"/>
      <c r="F180" s="72"/>
      <c r="G180" s="14" t="s">
        <v>153</v>
      </c>
      <c r="H180" s="7">
        <v>150</v>
      </c>
      <c r="I180" s="40">
        <f>'Бланк заказа ЭФУ БИНОМ'!I179</f>
        <v>0</v>
      </c>
      <c r="J180" s="16">
        <f t="shared" ref="J180:J182" si="34">I180*H180</f>
        <v>0</v>
      </c>
    </row>
    <row r="181" spans="1:10" ht="15.75" x14ac:dyDescent="0.25">
      <c r="A181" s="72"/>
      <c r="B181" s="72"/>
      <c r="C181" s="72"/>
      <c r="D181" s="72"/>
      <c r="E181" s="72"/>
      <c r="F181" s="72"/>
      <c r="G181" s="14" t="s">
        <v>154</v>
      </c>
      <c r="H181" s="7">
        <v>200</v>
      </c>
      <c r="I181" s="40">
        <f>'Бланк заказа ЭФУ БИНОМ'!I180</f>
        <v>0</v>
      </c>
      <c r="J181" s="16">
        <f t="shared" si="34"/>
        <v>0</v>
      </c>
    </row>
    <row r="182" spans="1:10" ht="15.75" x14ac:dyDescent="0.25">
      <c r="A182" s="72"/>
      <c r="B182" s="72"/>
      <c r="C182" s="72"/>
      <c r="D182" s="72"/>
      <c r="E182" s="72"/>
      <c r="F182" s="72"/>
      <c r="G182" s="14" t="s">
        <v>155</v>
      </c>
      <c r="H182" s="7">
        <v>250</v>
      </c>
      <c r="I182" s="40">
        <f>'Бланк заказа ЭФУ БИНОМ'!I181</f>
        <v>0</v>
      </c>
      <c r="J182" s="16">
        <f t="shared" si="34"/>
        <v>0</v>
      </c>
    </row>
    <row r="183" spans="1:10" ht="15.75" x14ac:dyDescent="0.25">
      <c r="A183" s="73"/>
      <c r="B183" s="73"/>
      <c r="C183" s="73"/>
      <c r="D183" s="73"/>
      <c r="E183" s="73"/>
      <c r="F183" s="73"/>
      <c r="G183" s="14" t="s">
        <v>156</v>
      </c>
      <c r="H183" s="7">
        <v>300</v>
      </c>
      <c r="I183" s="40">
        <f>'Бланк заказа ЭФУ БИНОМ'!I182</f>
        <v>0</v>
      </c>
      <c r="J183" s="16">
        <f>I183*H183</f>
        <v>0</v>
      </c>
    </row>
    <row r="184" spans="1:10" ht="15.75" x14ac:dyDescent="0.25">
      <c r="A184" s="71">
        <v>36</v>
      </c>
      <c r="B184" s="71">
        <v>6</v>
      </c>
      <c r="C184" s="71" t="s">
        <v>59</v>
      </c>
      <c r="D184" s="71" t="s">
        <v>60</v>
      </c>
      <c r="E184" s="71" t="s">
        <v>116</v>
      </c>
      <c r="F184" s="71">
        <v>2017</v>
      </c>
      <c r="G184" s="14" t="s">
        <v>125</v>
      </c>
      <c r="H184" s="7">
        <v>100</v>
      </c>
      <c r="I184" s="40">
        <f>'Бланк заказа ЭФУ БИНОМ'!I183</f>
        <v>0</v>
      </c>
      <c r="J184" s="16">
        <f>H184*I184</f>
        <v>0</v>
      </c>
    </row>
    <row r="185" spans="1:10" ht="15.75" x14ac:dyDescent="0.25">
      <c r="A185" s="72"/>
      <c r="B185" s="72"/>
      <c r="C185" s="72"/>
      <c r="D185" s="72"/>
      <c r="E185" s="72"/>
      <c r="F185" s="72"/>
      <c r="G185" s="14" t="s">
        <v>153</v>
      </c>
      <c r="H185" s="7">
        <v>150</v>
      </c>
      <c r="I185" s="40">
        <f>'Бланк заказа ЭФУ БИНОМ'!I184</f>
        <v>0</v>
      </c>
      <c r="J185" s="16">
        <f t="shared" ref="J185:J187" si="35">I185*H185</f>
        <v>0</v>
      </c>
    </row>
    <row r="186" spans="1:10" ht="15.75" x14ac:dyDescent="0.25">
      <c r="A186" s="72"/>
      <c r="B186" s="72"/>
      <c r="C186" s="72"/>
      <c r="D186" s="72"/>
      <c r="E186" s="72"/>
      <c r="F186" s="72"/>
      <c r="G186" s="14" t="s">
        <v>154</v>
      </c>
      <c r="H186" s="7">
        <v>200</v>
      </c>
      <c r="I186" s="40">
        <f>'Бланк заказа ЭФУ БИНОМ'!I185</f>
        <v>0</v>
      </c>
      <c r="J186" s="16">
        <f t="shared" si="35"/>
        <v>0</v>
      </c>
    </row>
    <row r="187" spans="1:10" ht="15.75" x14ac:dyDescent="0.25">
      <c r="A187" s="72"/>
      <c r="B187" s="72"/>
      <c r="C187" s="72"/>
      <c r="D187" s="72"/>
      <c r="E187" s="72"/>
      <c r="F187" s="72"/>
      <c r="G187" s="14" t="s">
        <v>155</v>
      </c>
      <c r="H187" s="7">
        <v>250</v>
      </c>
      <c r="I187" s="40">
        <f>'Бланк заказа ЭФУ БИНОМ'!I186</f>
        <v>0</v>
      </c>
      <c r="J187" s="16">
        <f t="shared" si="35"/>
        <v>0</v>
      </c>
    </row>
    <row r="188" spans="1:10" ht="15.75" x14ac:dyDescent="0.25">
      <c r="A188" s="73"/>
      <c r="B188" s="73"/>
      <c r="C188" s="73"/>
      <c r="D188" s="73"/>
      <c r="E188" s="73"/>
      <c r="F188" s="73"/>
      <c r="G188" s="14" t="s">
        <v>156</v>
      </c>
      <c r="H188" s="7">
        <v>300</v>
      </c>
      <c r="I188" s="40">
        <f>'Бланк заказа ЭФУ БИНОМ'!I187</f>
        <v>0</v>
      </c>
      <c r="J188" s="16">
        <f>I188*H188</f>
        <v>0</v>
      </c>
    </row>
    <row r="189" spans="1:10" ht="15.75" x14ac:dyDescent="0.25">
      <c r="A189" s="71">
        <v>37</v>
      </c>
      <c r="B189" s="71">
        <v>7</v>
      </c>
      <c r="C189" s="71" t="s">
        <v>31</v>
      </c>
      <c r="D189" s="71" t="s">
        <v>61</v>
      </c>
      <c r="E189" s="71" t="s">
        <v>116</v>
      </c>
      <c r="F189" s="71">
        <v>2017</v>
      </c>
      <c r="G189" s="14" t="s">
        <v>125</v>
      </c>
      <c r="H189" s="7">
        <v>100</v>
      </c>
      <c r="I189" s="40">
        <f>'Бланк заказа ЭФУ БИНОМ'!I188</f>
        <v>0</v>
      </c>
      <c r="J189" s="16">
        <f>H189*I189</f>
        <v>0</v>
      </c>
    </row>
    <row r="190" spans="1:10" ht="15.75" x14ac:dyDescent="0.25">
      <c r="A190" s="72"/>
      <c r="B190" s="72"/>
      <c r="C190" s="72"/>
      <c r="D190" s="72"/>
      <c r="E190" s="72"/>
      <c r="F190" s="72"/>
      <c r="G190" s="14" t="s">
        <v>153</v>
      </c>
      <c r="H190" s="7">
        <v>150</v>
      </c>
      <c r="I190" s="40">
        <f>'Бланк заказа ЭФУ БИНОМ'!I189</f>
        <v>0</v>
      </c>
      <c r="J190" s="16">
        <f t="shared" ref="J190:J192" si="36">I190*H190</f>
        <v>0</v>
      </c>
    </row>
    <row r="191" spans="1:10" ht="15.75" x14ac:dyDescent="0.25">
      <c r="A191" s="72"/>
      <c r="B191" s="72"/>
      <c r="C191" s="72"/>
      <c r="D191" s="72"/>
      <c r="E191" s="72"/>
      <c r="F191" s="72"/>
      <c r="G191" s="14" t="s">
        <v>154</v>
      </c>
      <c r="H191" s="7">
        <v>200</v>
      </c>
      <c r="I191" s="40">
        <f>'Бланк заказа ЭФУ БИНОМ'!I190</f>
        <v>0</v>
      </c>
      <c r="J191" s="16">
        <f t="shared" si="36"/>
        <v>0</v>
      </c>
    </row>
    <row r="192" spans="1:10" ht="15.75" x14ac:dyDescent="0.25">
      <c r="A192" s="72"/>
      <c r="B192" s="72"/>
      <c r="C192" s="72"/>
      <c r="D192" s="72"/>
      <c r="E192" s="72"/>
      <c r="F192" s="72"/>
      <c r="G192" s="14" t="s">
        <v>155</v>
      </c>
      <c r="H192" s="7">
        <v>250</v>
      </c>
      <c r="I192" s="40">
        <f>'Бланк заказа ЭФУ БИНОМ'!I191</f>
        <v>0</v>
      </c>
      <c r="J192" s="16">
        <f t="shared" si="36"/>
        <v>0</v>
      </c>
    </row>
    <row r="193" spans="1:10" ht="15.75" x14ac:dyDescent="0.25">
      <c r="A193" s="73"/>
      <c r="B193" s="73"/>
      <c r="C193" s="73"/>
      <c r="D193" s="73"/>
      <c r="E193" s="73"/>
      <c r="F193" s="73"/>
      <c r="G193" s="14" t="s">
        <v>156</v>
      </c>
      <c r="H193" s="7">
        <v>300</v>
      </c>
      <c r="I193" s="40">
        <f>'Бланк заказа ЭФУ БИНОМ'!I192</f>
        <v>0</v>
      </c>
      <c r="J193" s="16">
        <f>I193*H193</f>
        <v>0</v>
      </c>
    </row>
    <row r="194" spans="1:10" ht="15.75" x14ac:dyDescent="0.25">
      <c r="A194" s="71">
        <v>38</v>
      </c>
      <c r="B194" s="71">
        <v>8</v>
      </c>
      <c r="C194" s="71" t="s">
        <v>62</v>
      </c>
      <c r="D194" s="71" t="s">
        <v>63</v>
      </c>
      <c r="E194" s="71" t="s">
        <v>116</v>
      </c>
      <c r="F194" s="71">
        <v>2017</v>
      </c>
      <c r="G194" s="14" t="s">
        <v>125</v>
      </c>
      <c r="H194" s="7">
        <v>100</v>
      </c>
      <c r="I194" s="40">
        <f>'Бланк заказа ЭФУ БИНОМ'!I193</f>
        <v>0</v>
      </c>
      <c r="J194" s="16">
        <f>H194*I194</f>
        <v>0</v>
      </c>
    </row>
    <row r="195" spans="1:10" ht="15.75" x14ac:dyDescent="0.25">
      <c r="A195" s="72"/>
      <c r="B195" s="72"/>
      <c r="C195" s="72"/>
      <c r="D195" s="72"/>
      <c r="E195" s="72"/>
      <c r="F195" s="72"/>
      <c r="G195" s="14" t="s">
        <v>153</v>
      </c>
      <c r="H195" s="7">
        <v>150</v>
      </c>
      <c r="I195" s="40">
        <f>'Бланк заказа ЭФУ БИНОМ'!I194</f>
        <v>0</v>
      </c>
      <c r="J195" s="16">
        <f t="shared" ref="J195:J197" si="37">I195*H195</f>
        <v>0</v>
      </c>
    </row>
    <row r="196" spans="1:10" ht="15.75" x14ac:dyDescent="0.25">
      <c r="A196" s="72"/>
      <c r="B196" s="72"/>
      <c r="C196" s="72"/>
      <c r="D196" s="72"/>
      <c r="E196" s="72"/>
      <c r="F196" s="72"/>
      <c r="G196" s="14" t="s">
        <v>154</v>
      </c>
      <c r="H196" s="7">
        <v>200</v>
      </c>
      <c r="I196" s="40">
        <f>'Бланк заказа ЭФУ БИНОМ'!I195</f>
        <v>0</v>
      </c>
      <c r="J196" s="16">
        <f t="shared" si="37"/>
        <v>0</v>
      </c>
    </row>
    <row r="197" spans="1:10" ht="15.75" x14ac:dyDescent="0.25">
      <c r="A197" s="72"/>
      <c r="B197" s="72"/>
      <c r="C197" s="72"/>
      <c r="D197" s="72"/>
      <c r="E197" s="72"/>
      <c r="F197" s="72"/>
      <c r="G197" s="14" t="s">
        <v>155</v>
      </c>
      <c r="H197" s="7">
        <v>250</v>
      </c>
      <c r="I197" s="40">
        <f>'Бланк заказа ЭФУ БИНОМ'!I196</f>
        <v>0</v>
      </c>
      <c r="J197" s="16">
        <f t="shared" si="37"/>
        <v>0</v>
      </c>
    </row>
    <row r="198" spans="1:10" ht="15.75" x14ac:dyDescent="0.25">
      <c r="A198" s="73"/>
      <c r="B198" s="73"/>
      <c r="C198" s="73"/>
      <c r="D198" s="73"/>
      <c r="E198" s="73"/>
      <c r="F198" s="73"/>
      <c r="G198" s="14" t="s">
        <v>156</v>
      </c>
      <c r="H198" s="7">
        <v>300</v>
      </c>
      <c r="I198" s="40">
        <f>'Бланк заказа ЭФУ БИНОМ'!I197</f>
        <v>0</v>
      </c>
      <c r="J198" s="16">
        <f>I198*H198</f>
        <v>0</v>
      </c>
    </row>
    <row r="199" spans="1:10" ht="15.75" x14ac:dyDescent="0.25">
      <c r="A199" s="71">
        <v>39</v>
      </c>
      <c r="B199" s="71">
        <v>9</v>
      </c>
      <c r="C199" s="71" t="s">
        <v>62</v>
      </c>
      <c r="D199" s="71" t="s">
        <v>64</v>
      </c>
      <c r="E199" s="71" t="s">
        <v>116</v>
      </c>
      <c r="F199" s="71">
        <v>2017</v>
      </c>
      <c r="G199" s="14" t="s">
        <v>125</v>
      </c>
      <c r="H199" s="7">
        <v>100</v>
      </c>
      <c r="I199" s="40">
        <f>'Бланк заказа ЭФУ БИНОМ'!I198</f>
        <v>0</v>
      </c>
      <c r="J199" s="16">
        <f>H199*I199</f>
        <v>0</v>
      </c>
    </row>
    <row r="200" spans="1:10" ht="15.75" x14ac:dyDescent="0.25">
      <c r="A200" s="72"/>
      <c r="B200" s="72"/>
      <c r="C200" s="72"/>
      <c r="D200" s="72"/>
      <c r="E200" s="72"/>
      <c r="F200" s="72"/>
      <c r="G200" s="14" t="s">
        <v>153</v>
      </c>
      <c r="H200" s="7">
        <v>150</v>
      </c>
      <c r="I200" s="40">
        <f>'Бланк заказа ЭФУ БИНОМ'!I199</f>
        <v>0</v>
      </c>
      <c r="J200" s="16">
        <f t="shared" ref="J200:J202" si="38">I200*H200</f>
        <v>0</v>
      </c>
    </row>
    <row r="201" spans="1:10" ht="15.75" x14ac:dyDescent="0.25">
      <c r="A201" s="72"/>
      <c r="B201" s="72"/>
      <c r="C201" s="72"/>
      <c r="D201" s="72"/>
      <c r="E201" s="72"/>
      <c r="F201" s="72"/>
      <c r="G201" s="14" t="s">
        <v>154</v>
      </c>
      <c r="H201" s="7">
        <v>200</v>
      </c>
      <c r="I201" s="40">
        <f>'Бланк заказа ЭФУ БИНОМ'!I200</f>
        <v>0</v>
      </c>
      <c r="J201" s="16">
        <f t="shared" si="38"/>
        <v>0</v>
      </c>
    </row>
    <row r="202" spans="1:10" ht="15.75" x14ac:dyDescent="0.25">
      <c r="A202" s="72"/>
      <c r="B202" s="72"/>
      <c r="C202" s="72"/>
      <c r="D202" s="72"/>
      <c r="E202" s="72"/>
      <c r="F202" s="72"/>
      <c r="G202" s="14" t="s">
        <v>155</v>
      </c>
      <c r="H202" s="7">
        <v>250</v>
      </c>
      <c r="I202" s="40">
        <f>'Бланк заказа ЭФУ БИНОМ'!I201</f>
        <v>0</v>
      </c>
      <c r="J202" s="16">
        <f t="shared" si="38"/>
        <v>0</v>
      </c>
    </row>
    <row r="203" spans="1:10" ht="15.75" x14ac:dyDescent="0.25">
      <c r="A203" s="73"/>
      <c r="B203" s="73"/>
      <c r="C203" s="73"/>
      <c r="D203" s="73"/>
      <c r="E203" s="73"/>
      <c r="F203" s="73"/>
      <c r="G203" s="14" t="s">
        <v>156</v>
      </c>
      <c r="H203" s="7">
        <v>300</v>
      </c>
      <c r="I203" s="40">
        <f>'Бланк заказа ЭФУ БИНОМ'!I202</f>
        <v>0</v>
      </c>
      <c r="J203" s="16">
        <f>I203*H203</f>
        <v>0</v>
      </c>
    </row>
    <row r="204" spans="1:10" ht="15.75" x14ac:dyDescent="0.25">
      <c r="A204" s="71">
        <v>40</v>
      </c>
      <c r="B204" s="71">
        <v>7</v>
      </c>
      <c r="C204" s="71" t="s">
        <v>65</v>
      </c>
      <c r="D204" s="71" t="s">
        <v>66</v>
      </c>
      <c r="E204" s="71" t="s">
        <v>116</v>
      </c>
      <c r="F204" s="71">
        <v>2017</v>
      </c>
      <c r="G204" s="14" t="s">
        <v>125</v>
      </c>
      <c r="H204" s="7">
        <v>100</v>
      </c>
      <c r="I204" s="40">
        <f>'Бланк заказа ЭФУ БИНОМ'!I203</f>
        <v>0</v>
      </c>
      <c r="J204" s="16">
        <f>H204*I204</f>
        <v>0</v>
      </c>
    </row>
    <row r="205" spans="1:10" ht="15.75" x14ac:dyDescent="0.25">
      <c r="A205" s="72"/>
      <c r="B205" s="72"/>
      <c r="C205" s="72"/>
      <c r="D205" s="72"/>
      <c r="E205" s="72"/>
      <c r="F205" s="72"/>
      <c r="G205" s="14" t="s">
        <v>153</v>
      </c>
      <c r="H205" s="7">
        <v>150</v>
      </c>
      <c r="I205" s="40">
        <f>'Бланк заказа ЭФУ БИНОМ'!I204</f>
        <v>0</v>
      </c>
      <c r="J205" s="16">
        <f t="shared" ref="J205:J207" si="39">I205*H205</f>
        <v>0</v>
      </c>
    </row>
    <row r="206" spans="1:10" ht="15.75" x14ac:dyDescent="0.25">
      <c r="A206" s="72"/>
      <c r="B206" s="72"/>
      <c r="C206" s="72"/>
      <c r="D206" s="72"/>
      <c r="E206" s="72"/>
      <c r="F206" s="72"/>
      <c r="G206" s="14" t="s">
        <v>154</v>
      </c>
      <c r="H206" s="7">
        <v>200</v>
      </c>
      <c r="I206" s="40">
        <f>'Бланк заказа ЭФУ БИНОМ'!I205</f>
        <v>0</v>
      </c>
      <c r="J206" s="16">
        <f t="shared" si="39"/>
        <v>0</v>
      </c>
    </row>
    <row r="207" spans="1:10" ht="15.75" x14ac:dyDescent="0.25">
      <c r="A207" s="72"/>
      <c r="B207" s="72"/>
      <c r="C207" s="72"/>
      <c r="D207" s="72"/>
      <c r="E207" s="72"/>
      <c r="F207" s="72"/>
      <c r="G207" s="14" t="s">
        <v>155</v>
      </c>
      <c r="H207" s="7">
        <v>250</v>
      </c>
      <c r="I207" s="40">
        <f>'Бланк заказа ЭФУ БИНОМ'!I206</f>
        <v>0</v>
      </c>
      <c r="J207" s="16">
        <f t="shared" si="39"/>
        <v>0</v>
      </c>
    </row>
    <row r="208" spans="1:10" ht="15.75" x14ac:dyDescent="0.25">
      <c r="A208" s="73"/>
      <c r="B208" s="73"/>
      <c r="C208" s="73"/>
      <c r="D208" s="73"/>
      <c r="E208" s="73"/>
      <c r="F208" s="73"/>
      <c r="G208" s="14" t="s">
        <v>156</v>
      </c>
      <c r="H208" s="7">
        <v>300</v>
      </c>
      <c r="I208" s="40">
        <f>'Бланк заказа ЭФУ БИНОМ'!I207</f>
        <v>0</v>
      </c>
      <c r="J208" s="16">
        <f>I208*H208</f>
        <v>0</v>
      </c>
    </row>
    <row r="209" spans="1:10" ht="15.75" x14ac:dyDescent="0.25">
      <c r="A209" s="71">
        <v>41</v>
      </c>
      <c r="B209" s="71">
        <v>7</v>
      </c>
      <c r="C209" s="71" t="s">
        <v>65</v>
      </c>
      <c r="D209" s="71" t="s">
        <v>67</v>
      </c>
      <c r="E209" s="71" t="s">
        <v>116</v>
      </c>
      <c r="F209" s="71">
        <v>2017</v>
      </c>
      <c r="G209" s="14" t="s">
        <v>125</v>
      </c>
      <c r="H209" s="7">
        <v>100</v>
      </c>
      <c r="I209" s="40">
        <f>'Бланк заказа ЭФУ БИНОМ'!I208</f>
        <v>0</v>
      </c>
      <c r="J209" s="16">
        <f>H209*I209</f>
        <v>0</v>
      </c>
    </row>
    <row r="210" spans="1:10" ht="15.75" x14ac:dyDescent="0.25">
      <c r="A210" s="72"/>
      <c r="B210" s="72"/>
      <c r="C210" s="72"/>
      <c r="D210" s="72"/>
      <c r="E210" s="72"/>
      <c r="F210" s="72"/>
      <c r="G210" s="14" t="s">
        <v>153</v>
      </c>
      <c r="H210" s="7">
        <v>150</v>
      </c>
      <c r="I210" s="40">
        <f>'Бланк заказа ЭФУ БИНОМ'!I209</f>
        <v>0</v>
      </c>
      <c r="J210" s="16">
        <f t="shared" ref="J210:J212" si="40">I210*H210</f>
        <v>0</v>
      </c>
    </row>
    <row r="211" spans="1:10" ht="15.75" x14ac:dyDescent="0.25">
      <c r="A211" s="72"/>
      <c r="B211" s="72"/>
      <c r="C211" s="72"/>
      <c r="D211" s="72"/>
      <c r="E211" s="72"/>
      <c r="F211" s="72"/>
      <c r="G211" s="14" t="s">
        <v>154</v>
      </c>
      <c r="H211" s="7">
        <v>200</v>
      </c>
      <c r="I211" s="40">
        <f>'Бланк заказа ЭФУ БИНОМ'!I210</f>
        <v>0</v>
      </c>
      <c r="J211" s="16">
        <f t="shared" si="40"/>
        <v>0</v>
      </c>
    </row>
    <row r="212" spans="1:10" ht="15.75" x14ac:dyDescent="0.25">
      <c r="A212" s="72"/>
      <c r="B212" s="72"/>
      <c r="C212" s="72"/>
      <c r="D212" s="72"/>
      <c r="E212" s="72"/>
      <c r="F212" s="72"/>
      <c r="G212" s="14" t="s">
        <v>155</v>
      </c>
      <c r="H212" s="7">
        <v>250</v>
      </c>
      <c r="I212" s="40">
        <f>'Бланк заказа ЭФУ БИНОМ'!I211</f>
        <v>0</v>
      </c>
      <c r="J212" s="16">
        <f t="shared" si="40"/>
        <v>0</v>
      </c>
    </row>
    <row r="213" spans="1:10" ht="15.75" x14ac:dyDescent="0.25">
      <c r="A213" s="73"/>
      <c r="B213" s="73"/>
      <c r="C213" s="73"/>
      <c r="D213" s="73"/>
      <c r="E213" s="73"/>
      <c r="F213" s="73"/>
      <c r="G213" s="14" t="s">
        <v>156</v>
      </c>
      <c r="H213" s="7">
        <v>300</v>
      </c>
      <c r="I213" s="40">
        <f>'Бланк заказа ЭФУ БИНОМ'!I212</f>
        <v>0</v>
      </c>
      <c r="J213" s="16">
        <f>I213*H213</f>
        <v>0</v>
      </c>
    </row>
    <row r="214" spans="1:10" ht="15.75" x14ac:dyDescent="0.25">
      <c r="A214" s="71">
        <v>42</v>
      </c>
      <c r="B214" s="71">
        <v>8</v>
      </c>
      <c r="C214" s="71" t="s">
        <v>65</v>
      </c>
      <c r="D214" s="71" t="s">
        <v>68</v>
      </c>
      <c r="E214" s="71" t="s">
        <v>116</v>
      </c>
      <c r="F214" s="71">
        <v>2017</v>
      </c>
      <c r="G214" s="14" t="s">
        <v>125</v>
      </c>
      <c r="H214" s="7">
        <v>100</v>
      </c>
      <c r="I214" s="40">
        <f>'Бланк заказа ЭФУ БИНОМ'!I213</f>
        <v>0</v>
      </c>
      <c r="J214" s="16">
        <f>H214*I214</f>
        <v>0</v>
      </c>
    </row>
    <row r="215" spans="1:10" ht="15.75" x14ac:dyDescent="0.25">
      <c r="A215" s="72"/>
      <c r="B215" s="72"/>
      <c r="C215" s="72"/>
      <c r="D215" s="72"/>
      <c r="E215" s="72"/>
      <c r="F215" s="72"/>
      <c r="G215" s="14" t="s">
        <v>153</v>
      </c>
      <c r="H215" s="7">
        <v>150</v>
      </c>
      <c r="I215" s="40">
        <f>'Бланк заказа ЭФУ БИНОМ'!I214</f>
        <v>0</v>
      </c>
      <c r="J215" s="16">
        <f t="shared" ref="J215:J217" si="41">I215*H215</f>
        <v>0</v>
      </c>
    </row>
    <row r="216" spans="1:10" ht="15.75" x14ac:dyDescent="0.25">
      <c r="A216" s="72"/>
      <c r="B216" s="72"/>
      <c r="C216" s="72"/>
      <c r="D216" s="72"/>
      <c r="E216" s="72"/>
      <c r="F216" s="72"/>
      <c r="G216" s="14" t="s">
        <v>154</v>
      </c>
      <c r="H216" s="7">
        <v>200</v>
      </c>
      <c r="I216" s="40">
        <f>'Бланк заказа ЭФУ БИНОМ'!I215</f>
        <v>0</v>
      </c>
      <c r="J216" s="16">
        <f t="shared" si="41"/>
        <v>0</v>
      </c>
    </row>
    <row r="217" spans="1:10" ht="15.75" x14ac:dyDescent="0.25">
      <c r="A217" s="72"/>
      <c r="B217" s="72"/>
      <c r="C217" s="72"/>
      <c r="D217" s="72"/>
      <c r="E217" s="72"/>
      <c r="F217" s="72"/>
      <c r="G217" s="14" t="s">
        <v>155</v>
      </c>
      <c r="H217" s="7">
        <v>250</v>
      </c>
      <c r="I217" s="40">
        <f>'Бланк заказа ЭФУ БИНОМ'!I216</f>
        <v>0</v>
      </c>
      <c r="J217" s="16">
        <f t="shared" si="41"/>
        <v>0</v>
      </c>
    </row>
    <row r="218" spans="1:10" ht="15.75" x14ac:dyDescent="0.25">
      <c r="A218" s="73"/>
      <c r="B218" s="73"/>
      <c r="C218" s="73"/>
      <c r="D218" s="73"/>
      <c r="E218" s="73"/>
      <c r="F218" s="73"/>
      <c r="G218" s="14" t="s">
        <v>156</v>
      </c>
      <c r="H218" s="7">
        <v>300</v>
      </c>
      <c r="I218" s="40">
        <f>'Бланк заказа ЭФУ БИНОМ'!I217</f>
        <v>0</v>
      </c>
      <c r="J218" s="16">
        <f>I218*H218</f>
        <v>0</v>
      </c>
    </row>
    <row r="219" spans="1:10" ht="15.75" x14ac:dyDescent="0.25">
      <c r="A219" s="71">
        <v>43</v>
      </c>
      <c r="B219" s="71">
        <v>9</v>
      </c>
      <c r="C219" s="71" t="s">
        <v>65</v>
      </c>
      <c r="D219" s="71" t="s">
        <v>69</v>
      </c>
      <c r="E219" s="71" t="s">
        <v>116</v>
      </c>
      <c r="F219" s="71">
        <v>2017</v>
      </c>
      <c r="G219" s="14" t="s">
        <v>125</v>
      </c>
      <c r="H219" s="7">
        <v>100</v>
      </c>
      <c r="I219" s="40">
        <f>'Бланк заказа ЭФУ БИНОМ'!I218</f>
        <v>0</v>
      </c>
      <c r="J219" s="16">
        <f>H219*I219</f>
        <v>0</v>
      </c>
    </row>
    <row r="220" spans="1:10" ht="15.75" x14ac:dyDescent="0.25">
      <c r="A220" s="72"/>
      <c r="B220" s="72"/>
      <c r="C220" s="72"/>
      <c r="D220" s="72"/>
      <c r="E220" s="72"/>
      <c r="F220" s="72"/>
      <c r="G220" s="14" t="s">
        <v>153</v>
      </c>
      <c r="H220" s="7">
        <v>150</v>
      </c>
      <c r="I220" s="40">
        <f>'Бланк заказа ЭФУ БИНОМ'!I219</f>
        <v>0</v>
      </c>
      <c r="J220" s="16">
        <f t="shared" ref="J220:J222" si="42">I220*H220</f>
        <v>0</v>
      </c>
    </row>
    <row r="221" spans="1:10" ht="15.75" x14ac:dyDescent="0.25">
      <c r="A221" s="72"/>
      <c r="B221" s="72"/>
      <c r="C221" s="72"/>
      <c r="D221" s="72"/>
      <c r="E221" s="72"/>
      <c r="F221" s="72"/>
      <c r="G221" s="14" t="s">
        <v>154</v>
      </c>
      <c r="H221" s="7">
        <v>200</v>
      </c>
      <c r="I221" s="40">
        <f>'Бланк заказа ЭФУ БИНОМ'!I220</f>
        <v>0</v>
      </c>
      <c r="J221" s="16">
        <f t="shared" si="42"/>
        <v>0</v>
      </c>
    </row>
    <row r="222" spans="1:10" ht="15.75" x14ac:dyDescent="0.25">
      <c r="A222" s="72"/>
      <c r="B222" s="72"/>
      <c r="C222" s="72"/>
      <c r="D222" s="72"/>
      <c r="E222" s="72"/>
      <c r="F222" s="72"/>
      <c r="G222" s="14" t="s">
        <v>155</v>
      </c>
      <c r="H222" s="7">
        <v>250</v>
      </c>
      <c r="I222" s="40">
        <f>'Бланк заказа ЭФУ БИНОМ'!I221</f>
        <v>0</v>
      </c>
      <c r="J222" s="16">
        <f t="shared" si="42"/>
        <v>0</v>
      </c>
    </row>
    <row r="223" spans="1:10" ht="15.75" x14ac:dyDescent="0.25">
      <c r="A223" s="73"/>
      <c r="B223" s="73"/>
      <c r="C223" s="73"/>
      <c r="D223" s="73"/>
      <c r="E223" s="73"/>
      <c r="F223" s="73"/>
      <c r="G223" s="14" t="s">
        <v>156</v>
      </c>
      <c r="H223" s="7">
        <v>300</v>
      </c>
      <c r="I223" s="40">
        <f>'Бланк заказа ЭФУ БИНОМ'!I222</f>
        <v>0</v>
      </c>
      <c r="J223" s="16">
        <f>I223*H223</f>
        <v>0</v>
      </c>
    </row>
    <row r="224" spans="1:10" ht="15.75" x14ac:dyDescent="0.25">
      <c r="A224" s="71">
        <v>44</v>
      </c>
      <c r="B224" s="71" t="s">
        <v>7</v>
      </c>
      <c r="C224" s="71" t="s">
        <v>70</v>
      </c>
      <c r="D224" s="71" t="s">
        <v>71</v>
      </c>
      <c r="E224" s="71" t="s">
        <v>116</v>
      </c>
      <c r="F224" s="71">
        <v>2017</v>
      </c>
      <c r="G224" s="14" t="s">
        <v>125</v>
      </c>
      <c r="H224" s="7">
        <v>100</v>
      </c>
      <c r="I224" s="40">
        <f>'Бланк заказа ЭФУ БИНОМ'!I223</f>
        <v>0</v>
      </c>
      <c r="J224" s="16">
        <f>H224*I224</f>
        <v>0</v>
      </c>
    </row>
    <row r="225" spans="1:10" ht="15.75" x14ac:dyDescent="0.25">
      <c r="A225" s="72"/>
      <c r="B225" s="72"/>
      <c r="C225" s="72"/>
      <c r="D225" s="72"/>
      <c r="E225" s="72"/>
      <c r="F225" s="72"/>
      <c r="G225" s="14" t="s">
        <v>153</v>
      </c>
      <c r="H225" s="7">
        <v>150</v>
      </c>
      <c r="I225" s="40">
        <f>'Бланк заказа ЭФУ БИНОМ'!I224</f>
        <v>0</v>
      </c>
      <c r="J225" s="16">
        <f t="shared" ref="J225:J227" si="43">I225*H225</f>
        <v>0</v>
      </c>
    </row>
    <row r="226" spans="1:10" ht="15.75" x14ac:dyDescent="0.25">
      <c r="A226" s="72"/>
      <c r="B226" s="72"/>
      <c r="C226" s="72"/>
      <c r="D226" s="72"/>
      <c r="E226" s="72"/>
      <c r="F226" s="72"/>
      <c r="G226" s="14" t="s">
        <v>154</v>
      </c>
      <c r="H226" s="7">
        <v>200</v>
      </c>
      <c r="I226" s="40">
        <f>'Бланк заказа ЭФУ БИНОМ'!I225</f>
        <v>0</v>
      </c>
      <c r="J226" s="16">
        <f t="shared" si="43"/>
        <v>0</v>
      </c>
    </row>
    <row r="227" spans="1:10" ht="15.75" x14ac:dyDescent="0.25">
      <c r="A227" s="72"/>
      <c r="B227" s="72"/>
      <c r="C227" s="72"/>
      <c r="D227" s="72"/>
      <c r="E227" s="72"/>
      <c r="F227" s="72"/>
      <c r="G227" s="14" t="s">
        <v>155</v>
      </c>
      <c r="H227" s="7">
        <v>250</v>
      </c>
      <c r="I227" s="40">
        <f>'Бланк заказа ЭФУ БИНОМ'!I226</f>
        <v>0</v>
      </c>
      <c r="J227" s="16">
        <f t="shared" si="43"/>
        <v>0</v>
      </c>
    </row>
    <row r="228" spans="1:10" ht="15.75" x14ac:dyDescent="0.25">
      <c r="A228" s="73"/>
      <c r="B228" s="73"/>
      <c r="C228" s="73"/>
      <c r="D228" s="73"/>
      <c r="E228" s="73"/>
      <c r="F228" s="73"/>
      <c r="G228" s="14" t="s">
        <v>156</v>
      </c>
      <c r="H228" s="7">
        <v>300</v>
      </c>
      <c r="I228" s="40">
        <f>'Бланк заказа ЭФУ БИНОМ'!I227</f>
        <v>0</v>
      </c>
      <c r="J228" s="16">
        <f>I228*H228</f>
        <v>0</v>
      </c>
    </row>
    <row r="229" spans="1:10" ht="15.75" x14ac:dyDescent="0.25">
      <c r="A229" s="71">
        <v>45</v>
      </c>
      <c r="B229" s="71" t="s">
        <v>7</v>
      </c>
      <c r="C229" s="71" t="s">
        <v>72</v>
      </c>
      <c r="D229" s="71" t="s">
        <v>71</v>
      </c>
      <c r="E229" s="71" t="s">
        <v>116</v>
      </c>
      <c r="F229" s="71">
        <v>2017</v>
      </c>
      <c r="G229" s="14" t="s">
        <v>125</v>
      </c>
      <c r="H229" s="7">
        <v>100</v>
      </c>
      <c r="I229" s="40">
        <f>'Бланк заказа ЭФУ БИНОМ'!I228</f>
        <v>0</v>
      </c>
      <c r="J229" s="16">
        <f>H229*I229</f>
        <v>0</v>
      </c>
    </row>
    <row r="230" spans="1:10" ht="15.75" x14ac:dyDescent="0.25">
      <c r="A230" s="72"/>
      <c r="B230" s="72"/>
      <c r="C230" s="72"/>
      <c r="D230" s="72"/>
      <c r="E230" s="72"/>
      <c r="F230" s="72"/>
      <c r="G230" s="14" t="s">
        <v>153</v>
      </c>
      <c r="H230" s="7">
        <v>150</v>
      </c>
      <c r="I230" s="40">
        <f>'Бланк заказа ЭФУ БИНОМ'!I229</f>
        <v>0</v>
      </c>
      <c r="J230" s="16">
        <f t="shared" ref="J230:J232" si="44">I230*H230</f>
        <v>0</v>
      </c>
    </row>
    <row r="231" spans="1:10" ht="15.75" x14ac:dyDescent="0.25">
      <c r="A231" s="72"/>
      <c r="B231" s="72"/>
      <c r="C231" s="72"/>
      <c r="D231" s="72"/>
      <c r="E231" s="72"/>
      <c r="F231" s="72"/>
      <c r="G231" s="14" t="s">
        <v>154</v>
      </c>
      <c r="H231" s="7">
        <v>200</v>
      </c>
      <c r="I231" s="40">
        <f>'Бланк заказа ЭФУ БИНОМ'!I230</f>
        <v>0</v>
      </c>
      <c r="J231" s="16">
        <f t="shared" si="44"/>
        <v>0</v>
      </c>
    </row>
    <row r="232" spans="1:10" ht="15.75" x14ac:dyDescent="0.25">
      <c r="A232" s="72"/>
      <c r="B232" s="72"/>
      <c r="C232" s="72"/>
      <c r="D232" s="72"/>
      <c r="E232" s="72"/>
      <c r="F232" s="72"/>
      <c r="G232" s="14" t="s">
        <v>155</v>
      </c>
      <c r="H232" s="7">
        <v>250</v>
      </c>
      <c r="I232" s="40">
        <f>'Бланк заказа ЭФУ БИНОМ'!I231</f>
        <v>0</v>
      </c>
      <c r="J232" s="16">
        <f t="shared" si="44"/>
        <v>0</v>
      </c>
    </row>
    <row r="233" spans="1:10" ht="15.75" x14ac:dyDescent="0.25">
      <c r="A233" s="73"/>
      <c r="B233" s="73"/>
      <c r="C233" s="73"/>
      <c r="D233" s="73"/>
      <c r="E233" s="73"/>
      <c r="F233" s="73"/>
      <c r="G233" s="14" t="s">
        <v>156</v>
      </c>
      <c r="H233" s="7">
        <v>300</v>
      </c>
      <c r="I233" s="40">
        <f>'Бланк заказа ЭФУ БИНОМ'!I232</f>
        <v>0</v>
      </c>
      <c r="J233" s="16">
        <f>I233*H233</f>
        <v>0</v>
      </c>
    </row>
    <row r="234" spans="1:10" ht="15.75" x14ac:dyDescent="0.25">
      <c r="A234" s="71">
        <v>46</v>
      </c>
      <c r="B234" s="71" t="s">
        <v>8</v>
      </c>
      <c r="C234" s="71" t="s">
        <v>73</v>
      </c>
      <c r="D234" s="71" t="s">
        <v>68</v>
      </c>
      <c r="E234" s="71" t="s">
        <v>116</v>
      </c>
      <c r="F234" s="71">
        <v>2017</v>
      </c>
      <c r="G234" s="14" t="s">
        <v>125</v>
      </c>
      <c r="H234" s="7">
        <v>100</v>
      </c>
      <c r="I234" s="40">
        <f>'Бланк заказа ЭФУ БИНОМ'!I233</f>
        <v>0</v>
      </c>
      <c r="J234" s="16">
        <f>H234*I234</f>
        <v>0</v>
      </c>
    </row>
    <row r="235" spans="1:10" ht="15.75" x14ac:dyDescent="0.25">
      <c r="A235" s="72"/>
      <c r="B235" s="72"/>
      <c r="C235" s="72"/>
      <c r="D235" s="72"/>
      <c r="E235" s="72"/>
      <c r="F235" s="72"/>
      <c r="G235" s="14" t="s">
        <v>153</v>
      </c>
      <c r="H235" s="7">
        <v>150</v>
      </c>
      <c r="I235" s="40">
        <f>'Бланк заказа ЭФУ БИНОМ'!I234</f>
        <v>0</v>
      </c>
      <c r="J235" s="16">
        <f t="shared" ref="J235:J237" si="45">I235*H235</f>
        <v>0</v>
      </c>
    </row>
    <row r="236" spans="1:10" ht="15.75" x14ac:dyDescent="0.25">
      <c r="A236" s="72"/>
      <c r="B236" s="72"/>
      <c r="C236" s="72"/>
      <c r="D236" s="72"/>
      <c r="E236" s="72"/>
      <c r="F236" s="72"/>
      <c r="G236" s="14" t="s">
        <v>154</v>
      </c>
      <c r="H236" s="7">
        <v>200</v>
      </c>
      <c r="I236" s="40">
        <f>'Бланк заказа ЭФУ БИНОМ'!I235</f>
        <v>0</v>
      </c>
      <c r="J236" s="16">
        <f t="shared" si="45"/>
        <v>0</v>
      </c>
    </row>
    <row r="237" spans="1:10" ht="15.75" x14ac:dyDescent="0.25">
      <c r="A237" s="72"/>
      <c r="B237" s="72"/>
      <c r="C237" s="72"/>
      <c r="D237" s="72"/>
      <c r="E237" s="72"/>
      <c r="F237" s="72"/>
      <c r="G237" s="14" t="s">
        <v>155</v>
      </c>
      <c r="H237" s="7">
        <v>250</v>
      </c>
      <c r="I237" s="40">
        <f>'Бланк заказа ЭФУ БИНОМ'!I236</f>
        <v>0</v>
      </c>
      <c r="J237" s="16">
        <f t="shared" si="45"/>
        <v>0</v>
      </c>
    </row>
    <row r="238" spans="1:10" ht="15.75" x14ac:dyDescent="0.25">
      <c r="A238" s="73"/>
      <c r="B238" s="73"/>
      <c r="C238" s="73"/>
      <c r="D238" s="73"/>
      <c r="E238" s="73"/>
      <c r="F238" s="73"/>
      <c r="G238" s="14" t="s">
        <v>156</v>
      </c>
      <c r="H238" s="7">
        <v>300</v>
      </c>
      <c r="I238" s="40">
        <f>'Бланк заказа ЭФУ БИНОМ'!I237</f>
        <v>0</v>
      </c>
      <c r="J238" s="16">
        <f>I238*H238</f>
        <v>0</v>
      </c>
    </row>
    <row r="239" spans="1:10" ht="15.75" x14ac:dyDescent="0.25">
      <c r="A239" s="71">
        <v>47</v>
      </c>
      <c r="B239" s="71" t="s">
        <v>8</v>
      </c>
      <c r="C239" s="71" t="s">
        <v>74</v>
      </c>
      <c r="D239" s="71" t="s">
        <v>68</v>
      </c>
      <c r="E239" s="71" t="s">
        <v>116</v>
      </c>
      <c r="F239" s="71">
        <v>2017</v>
      </c>
      <c r="G239" s="14" t="s">
        <v>125</v>
      </c>
      <c r="H239" s="7">
        <v>100</v>
      </c>
      <c r="I239" s="40">
        <f>'Бланк заказа ЭФУ БИНОМ'!I238</f>
        <v>0</v>
      </c>
      <c r="J239" s="16">
        <f>H239*I239</f>
        <v>0</v>
      </c>
    </row>
    <row r="240" spans="1:10" ht="15.75" x14ac:dyDescent="0.25">
      <c r="A240" s="72"/>
      <c r="B240" s="72"/>
      <c r="C240" s="72"/>
      <c r="D240" s="72"/>
      <c r="E240" s="72"/>
      <c r="F240" s="72"/>
      <c r="G240" s="14" t="s">
        <v>153</v>
      </c>
      <c r="H240" s="7">
        <v>150</v>
      </c>
      <c r="I240" s="40">
        <f>'Бланк заказа ЭФУ БИНОМ'!I239</f>
        <v>0</v>
      </c>
      <c r="J240" s="16">
        <f t="shared" ref="J240:J242" si="46">I240*H240</f>
        <v>0</v>
      </c>
    </row>
    <row r="241" spans="1:10" ht="15.75" x14ac:dyDescent="0.25">
      <c r="A241" s="72"/>
      <c r="B241" s="72"/>
      <c r="C241" s="72"/>
      <c r="D241" s="72"/>
      <c r="E241" s="72"/>
      <c r="F241" s="72"/>
      <c r="G241" s="14" t="s">
        <v>154</v>
      </c>
      <c r="H241" s="7">
        <v>200</v>
      </c>
      <c r="I241" s="40">
        <f>'Бланк заказа ЭФУ БИНОМ'!I240</f>
        <v>0</v>
      </c>
      <c r="J241" s="16">
        <f t="shared" si="46"/>
        <v>0</v>
      </c>
    </row>
    <row r="242" spans="1:10" ht="15.75" x14ac:dyDescent="0.25">
      <c r="A242" s="72"/>
      <c r="B242" s="72"/>
      <c r="C242" s="72"/>
      <c r="D242" s="72"/>
      <c r="E242" s="72"/>
      <c r="F242" s="72"/>
      <c r="G242" s="14" t="s">
        <v>155</v>
      </c>
      <c r="H242" s="7">
        <v>250</v>
      </c>
      <c r="I242" s="40">
        <f>'Бланк заказа ЭФУ БИНОМ'!I241</f>
        <v>0</v>
      </c>
      <c r="J242" s="16">
        <f t="shared" si="46"/>
        <v>0</v>
      </c>
    </row>
    <row r="243" spans="1:10" ht="15.75" x14ac:dyDescent="0.25">
      <c r="A243" s="73"/>
      <c r="B243" s="73"/>
      <c r="C243" s="73"/>
      <c r="D243" s="73"/>
      <c r="E243" s="73"/>
      <c r="F243" s="73"/>
      <c r="G243" s="14" t="s">
        <v>156</v>
      </c>
      <c r="H243" s="7">
        <v>300</v>
      </c>
      <c r="I243" s="40">
        <f>'Бланк заказа ЭФУ БИНОМ'!I242</f>
        <v>0</v>
      </c>
      <c r="J243" s="16">
        <f>I243*H243</f>
        <v>0</v>
      </c>
    </row>
    <row r="244" spans="1:10" ht="15.75" x14ac:dyDescent="0.25">
      <c r="A244" s="71">
        <v>48</v>
      </c>
      <c r="B244" s="71" t="s">
        <v>10</v>
      </c>
      <c r="C244" s="71" t="s">
        <v>75</v>
      </c>
      <c r="D244" s="71" t="s">
        <v>69</v>
      </c>
      <c r="E244" s="71" t="s">
        <v>116</v>
      </c>
      <c r="F244" s="71">
        <v>2017</v>
      </c>
      <c r="G244" s="14" t="s">
        <v>125</v>
      </c>
      <c r="H244" s="7">
        <v>100</v>
      </c>
      <c r="I244" s="40">
        <f>'Бланк заказа ЭФУ БИНОМ'!I243</f>
        <v>0</v>
      </c>
      <c r="J244" s="16">
        <f>H244*I244</f>
        <v>0</v>
      </c>
    </row>
    <row r="245" spans="1:10" ht="15.75" x14ac:dyDescent="0.25">
      <c r="A245" s="72"/>
      <c r="B245" s="72"/>
      <c r="C245" s="72"/>
      <c r="D245" s="72"/>
      <c r="E245" s="72"/>
      <c r="F245" s="72"/>
      <c r="G245" s="14" t="s">
        <v>153</v>
      </c>
      <c r="H245" s="7">
        <v>150</v>
      </c>
      <c r="I245" s="40">
        <f>'Бланк заказа ЭФУ БИНОМ'!I244</f>
        <v>0</v>
      </c>
      <c r="J245" s="16">
        <f t="shared" ref="J245:J247" si="47">I245*H245</f>
        <v>0</v>
      </c>
    </row>
    <row r="246" spans="1:10" ht="15.75" x14ac:dyDescent="0.25">
      <c r="A246" s="72"/>
      <c r="B246" s="72"/>
      <c r="C246" s="72"/>
      <c r="D246" s="72"/>
      <c r="E246" s="72"/>
      <c r="F246" s="72"/>
      <c r="G246" s="14" t="s">
        <v>154</v>
      </c>
      <c r="H246" s="7">
        <v>200</v>
      </c>
      <c r="I246" s="40">
        <f>'Бланк заказа ЭФУ БИНОМ'!I245</f>
        <v>0</v>
      </c>
      <c r="J246" s="16">
        <f t="shared" si="47"/>
        <v>0</v>
      </c>
    </row>
    <row r="247" spans="1:10" ht="15.75" x14ac:dyDescent="0.25">
      <c r="A247" s="72"/>
      <c r="B247" s="72"/>
      <c r="C247" s="72"/>
      <c r="D247" s="72"/>
      <c r="E247" s="72"/>
      <c r="F247" s="72"/>
      <c r="G247" s="14" t="s">
        <v>155</v>
      </c>
      <c r="H247" s="7">
        <v>250</v>
      </c>
      <c r="I247" s="40">
        <f>'Бланк заказа ЭФУ БИНОМ'!I246</f>
        <v>0</v>
      </c>
      <c r="J247" s="16">
        <f t="shared" si="47"/>
        <v>0</v>
      </c>
    </row>
    <row r="248" spans="1:10" ht="15.75" x14ac:dyDescent="0.25">
      <c r="A248" s="73"/>
      <c r="B248" s="73"/>
      <c r="C248" s="73"/>
      <c r="D248" s="73"/>
      <c r="E248" s="73"/>
      <c r="F248" s="73"/>
      <c r="G248" s="14" t="s">
        <v>156</v>
      </c>
      <c r="H248" s="7">
        <v>300</v>
      </c>
      <c r="I248" s="40">
        <f>'Бланк заказа ЭФУ БИНОМ'!I247</f>
        <v>0</v>
      </c>
      <c r="J248" s="16">
        <f>I248*H248</f>
        <v>0</v>
      </c>
    </row>
    <row r="249" spans="1:10" ht="15.75" x14ac:dyDescent="0.25">
      <c r="A249" s="71">
        <v>49</v>
      </c>
      <c r="B249" s="71" t="s">
        <v>10</v>
      </c>
      <c r="C249" s="71" t="s">
        <v>76</v>
      </c>
      <c r="D249" s="71" t="s">
        <v>69</v>
      </c>
      <c r="E249" s="71" t="s">
        <v>116</v>
      </c>
      <c r="F249" s="71">
        <v>2017</v>
      </c>
      <c r="G249" s="14" t="s">
        <v>125</v>
      </c>
      <c r="H249" s="7">
        <v>100</v>
      </c>
      <c r="I249" s="40">
        <f>'Бланк заказа ЭФУ БИНОМ'!I248</f>
        <v>0</v>
      </c>
      <c r="J249" s="16">
        <f>H249*I249</f>
        <v>0</v>
      </c>
    </row>
    <row r="250" spans="1:10" ht="15.75" x14ac:dyDescent="0.25">
      <c r="A250" s="72"/>
      <c r="B250" s="72"/>
      <c r="C250" s="72"/>
      <c r="D250" s="72"/>
      <c r="E250" s="72"/>
      <c r="F250" s="72"/>
      <c r="G250" s="14" t="s">
        <v>153</v>
      </c>
      <c r="H250" s="7">
        <v>150</v>
      </c>
      <c r="I250" s="40">
        <f>'Бланк заказа ЭФУ БИНОМ'!I249</f>
        <v>0</v>
      </c>
      <c r="J250" s="16">
        <f t="shared" ref="J250:J252" si="48">I250*H250</f>
        <v>0</v>
      </c>
    </row>
    <row r="251" spans="1:10" ht="15.75" x14ac:dyDescent="0.25">
      <c r="A251" s="72"/>
      <c r="B251" s="72"/>
      <c r="C251" s="72"/>
      <c r="D251" s="72"/>
      <c r="E251" s="72"/>
      <c r="F251" s="72"/>
      <c r="G251" s="14" t="s">
        <v>154</v>
      </c>
      <c r="H251" s="7">
        <v>200</v>
      </c>
      <c r="I251" s="40">
        <f>'Бланк заказа ЭФУ БИНОМ'!I250</f>
        <v>0</v>
      </c>
      <c r="J251" s="16">
        <f t="shared" si="48"/>
        <v>0</v>
      </c>
    </row>
    <row r="252" spans="1:10" ht="15.75" x14ac:dyDescent="0.25">
      <c r="A252" s="72"/>
      <c r="B252" s="72"/>
      <c r="C252" s="72"/>
      <c r="D252" s="72"/>
      <c r="E252" s="72"/>
      <c r="F252" s="72"/>
      <c r="G252" s="14" t="s">
        <v>155</v>
      </c>
      <c r="H252" s="7">
        <v>250</v>
      </c>
      <c r="I252" s="40">
        <f>'Бланк заказа ЭФУ БИНОМ'!I251</f>
        <v>0</v>
      </c>
      <c r="J252" s="16">
        <f t="shared" si="48"/>
        <v>0</v>
      </c>
    </row>
    <row r="253" spans="1:10" ht="15.75" x14ac:dyDescent="0.25">
      <c r="A253" s="73"/>
      <c r="B253" s="73"/>
      <c r="C253" s="73"/>
      <c r="D253" s="73"/>
      <c r="E253" s="73"/>
      <c r="F253" s="73"/>
      <c r="G253" s="14" t="s">
        <v>156</v>
      </c>
      <c r="H253" s="7">
        <v>300</v>
      </c>
      <c r="I253" s="40">
        <f>'Бланк заказа ЭФУ БИНОМ'!I252</f>
        <v>0</v>
      </c>
      <c r="J253" s="16">
        <f>I253*H253</f>
        <v>0</v>
      </c>
    </row>
    <row r="254" spans="1:10" ht="15.75" x14ac:dyDescent="0.25">
      <c r="A254" s="71">
        <v>50</v>
      </c>
      <c r="B254" s="71">
        <v>5</v>
      </c>
      <c r="C254" s="71" t="s">
        <v>77</v>
      </c>
      <c r="D254" s="71" t="s">
        <v>78</v>
      </c>
      <c r="E254" s="71" t="s">
        <v>115</v>
      </c>
      <c r="F254" s="71">
        <v>2017</v>
      </c>
      <c r="G254" s="14" t="s">
        <v>125</v>
      </c>
      <c r="H254" s="7">
        <v>100</v>
      </c>
      <c r="I254" s="40">
        <f>'Бланк заказа ЭФУ БИНОМ'!I253</f>
        <v>0</v>
      </c>
      <c r="J254" s="16">
        <f>H254*I254</f>
        <v>0</v>
      </c>
    </row>
    <row r="255" spans="1:10" ht="15.75" x14ac:dyDescent="0.25">
      <c r="A255" s="72"/>
      <c r="B255" s="72"/>
      <c r="C255" s="72"/>
      <c r="D255" s="72"/>
      <c r="E255" s="72"/>
      <c r="F255" s="72"/>
      <c r="G255" s="14" t="s">
        <v>153</v>
      </c>
      <c r="H255" s="7">
        <v>150</v>
      </c>
      <c r="I255" s="40">
        <f>'Бланк заказа ЭФУ БИНОМ'!I254</f>
        <v>0</v>
      </c>
      <c r="J255" s="16">
        <f t="shared" ref="J255:J257" si="49">I255*H255</f>
        <v>0</v>
      </c>
    </row>
    <row r="256" spans="1:10" ht="15.75" x14ac:dyDescent="0.25">
      <c r="A256" s="72"/>
      <c r="B256" s="72"/>
      <c r="C256" s="72"/>
      <c r="D256" s="72"/>
      <c r="E256" s="72"/>
      <c r="F256" s="72"/>
      <c r="G256" s="14" t="s">
        <v>154</v>
      </c>
      <c r="H256" s="7">
        <v>200</v>
      </c>
      <c r="I256" s="40">
        <f>'Бланк заказа ЭФУ БИНОМ'!I255</f>
        <v>0</v>
      </c>
      <c r="J256" s="16">
        <f t="shared" si="49"/>
        <v>0</v>
      </c>
    </row>
    <row r="257" spans="1:10" ht="15.75" x14ac:dyDescent="0.25">
      <c r="A257" s="72"/>
      <c r="B257" s="72"/>
      <c r="C257" s="72"/>
      <c r="D257" s="72"/>
      <c r="E257" s="72"/>
      <c r="F257" s="72"/>
      <c r="G257" s="14" t="s">
        <v>155</v>
      </c>
      <c r="H257" s="7">
        <v>250</v>
      </c>
      <c r="I257" s="40">
        <f>'Бланк заказа ЭФУ БИНОМ'!I256</f>
        <v>0</v>
      </c>
      <c r="J257" s="16">
        <f t="shared" si="49"/>
        <v>0</v>
      </c>
    </row>
    <row r="258" spans="1:10" ht="15.75" x14ac:dyDescent="0.25">
      <c r="A258" s="73"/>
      <c r="B258" s="73"/>
      <c r="C258" s="73"/>
      <c r="D258" s="73"/>
      <c r="E258" s="73"/>
      <c r="F258" s="73"/>
      <c r="G258" s="14" t="s">
        <v>156</v>
      </c>
      <c r="H258" s="7">
        <v>300</v>
      </c>
      <c r="I258" s="40">
        <f>'Бланк заказа ЭФУ БИНОМ'!I257</f>
        <v>0</v>
      </c>
      <c r="J258" s="16">
        <f>I258*H258</f>
        <v>0</v>
      </c>
    </row>
    <row r="259" spans="1:10" ht="15.75" x14ac:dyDescent="0.25">
      <c r="A259" s="71">
        <v>51</v>
      </c>
      <c r="B259" s="71">
        <v>5</v>
      </c>
      <c r="C259" s="71" t="s">
        <v>77</v>
      </c>
      <c r="D259" s="71" t="s">
        <v>79</v>
      </c>
      <c r="E259" s="71" t="s">
        <v>115</v>
      </c>
      <c r="F259" s="71">
        <v>2017</v>
      </c>
      <c r="G259" s="14" t="s">
        <v>125</v>
      </c>
      <c r="H259" s="7">
        <v>100</v>
      </c>
      <c r="I259" s="40">
        <f>'Бланк заказа ЭФУ БИНОМ'!I258</f>
        <v>0</v>
      </c>
      <c r="J259" s="16">
        <f>H259*I259</f>
        <v>0</v>
      </c>
    </row>
    <row r="260" spans="1:10" ht="15.75" x14ac:dyDescent="0.25">
      <c r="A260" s="72"/>
      <c r="B260" s="72"/>
      <c r="C260" s="72"/>
      <c r="D260" s="72"/>
      <c r="E260" s="72"/>
      <c r="F260" s="72"/>
      <c r="G260" s="14" t="s">
        <v>153</v>
      </c>
      <c r="H260" s="7">
        <v>150</v>
      </c>
      <c r="I260" s="40">
        <f>'Бланк заказа ЭФУ БИНОМ'!I259</f>
        <v>0</v>
      </c>
      <c r="J260" s="16">
        <f t="shared" ref="J260:J262" si="50">I260*H260</f>
        <v>0</v>
      </c>
    </row>
    <row r="261" spans="1:10" ht="15.75" x14ac:dyDescent="0.25">
      <c r="A261" s="72"/>
      <c r="B261" s="72"/>
      <c r="C261" s="72"/>
      <c r="D261" s="72"/>
      <c r="E261" s="72"/>
      <c r="F261" s="72"/>
      <c r="G261" s="14" t="s">
        <v>154</v>
      </c>
      <c r="H261" s="7">
        <v>200</v>
      </c>
      <c r="I261" s="40">
        <f>'Бланк заказа ЭФУ БИНОМ'!I260</f>
        <v>0</v>
      </c>
      <c r="J261" s="16">
        <f t="shared" si="50"/>
        <v>0</v>
      </c>
    </row>
    <row r="262" spans="1:10" ht="15.75" x14ac:dyDescent="0.25">
      <c r="A262" s="72"/>
      <c r="B262" s="72"/>
      <c r="C262" s="72"/>
      <c r="D262" s="72"/>
      <c r="E262" s="72"/>
      <c r="F262" s="72"/>
      <c r="G262" s="14" t="s">
        <v>155</v>
      </c>
      <c r="H262" s="7">
        <v>250</v>
      </c>
      <c r="I262" s="40">
        <f>'Бланк заказа ЭФУ БИНОМ'!I261</f>
        <v>0</v>
      </c>
      <c r="J262" s="16">
        <f t="shared" si="50"/>
        <v>0</v>
      </c>
    </row>
    <row r="263" spans="1:10" ht="15.75" x14ac:dyDescent="0.25">
      <c r="A263" s="73"/>
      <c r="B263" s="73"/>
      <c r="C263" s="73"/>
      <c r="D263" s="73"/>
      <c r="E263" s="73"/>
      <c r="F263" s="73"/>
      <c r="G263" s="14" t="s">
        <v>156</v>
      </c>
      <c r="H263" s="7">
        <v>300</v>
      </c>
      <c r="I263" s="40">
        <f>'Бланк заказа ЭФУ БИНОМ'!I262</f>
        <v>0</v>
      </c>
      <c r="J263" s="16">
        <f>I263*H263</f>
        <v>0</v>
      </c>
    </row>
    <row r="264" spans="1:10" ht="15.75" x14ac:dyDescent="0.25">
      <c r="A264" s="71">
        <v>52</v>
      </c>
      <c r="B264" s="71">
        <v>6</v>
      </c>
      <c r="C264" s="71" t="s">
        <v>77</v>
      </c>
      <c r="D264" s="71" t="s">
        <v>80</v>
      </c>
      <c r="E264" s="71" t="s">
        <v>115</v>
      </c>
      <c r="F264" s="71">
        <v>2017</v>
      </c>
      <c r="G264" s="14" t="s">
        <v>125</v>
      </c>
      <c r="H264" s="7">
        <v>100</v>
      </c>
      <c r="I264" s="40">
        <f>'Бланк заказа ЭФУ БИНОМ'!I263</f>
        <v>0</v>
      </c>
      <c r="J264" s="16">
        <f>H264*I264</f>
        <v>0</v>
      </c>
    </row>
    <row r="265" spans="1:10" ht="15.75" x14ac:dyDescent="0.25">
      <c r="A265" s="72"/>
      <c r="B265" s="72"/>
      <c r="C265" s="72"/>
      <c r="D265" s="72"/>
      <c r="E265" s="72"/>
      <c r="F265" s="72"/>
      <c r="G265" s="14" t="s">
        <v>153</v>
      </c>
      <c r="H265" s="7">
        <v>150</v>
      </c>
      <c r="I265" s="40">
        <f>'Бланк заказа ЭФУ БИНОМ'!I264</f>
        <v>0</v>
      </c>
      <c r="J265" s="16">
        <f t="shared" ref="J265:J267" si="51">I265*H265</f>
        <v>0</v>
      </c>
    </row>
    <row r="266" spans="1:10" ht="15.75" x14ac:dyDescent="0.25">
      <c r="A266" s="72"/>
      <c r="B266" s="72"/>
      <c r="C266" s="72"/>
      <c r="D266" s="72"/>
      <c r="E266" s="72"/>
      <c r="F266" s="72"/>
      <c r="G266" s="14" t="s">
        <v>154</v>
      </c>
      <c r="H266" s="7">
        <v>200</v>
      </c>
      <c r="I266" s="40">
        <f>'Бланк заказа ЭФУ БИНОМ'!I265</f>
        <v>0</v>
      </c>
      <c r="J266" s="16">
        <f t="shared" si="51"/>
        <v>0</v>
      </c>
    </row>
    <row r="267" spans="1:10" ht="15.75" x14ac:dyDescent="0.25">
      <c r="A267" s="72"/>
      <c r="B267" s="72"/>
      <c r="C267" s="72"/>
      <c r="D267" s="72"/>
      <c r="E267" s="72"/>
      <c r="F267" s="72"/>
      <c r="G267" s="14" t="s">
        <v>155</v>
      </c>
      <c r="H267" s="7">
        <v>250</v>
      </c>
      <c r="I267" s="40">
        <f>'Бланк заказа ЭФУ БИНОМ'!I266</f>
        <v>0</v>
      </c>
      <c r="J267" s="16">
        <f t="shared" si="51"/>
        <v>0</v>
      </c>
    </row>
    <row r="268" spans="1:10" ht="15.75" x14ac:dyDescent="0.25">
      <c r="A268" s="73"/>
      <c r="B268" s="73"/>
      <c r="C268" s="73"/>
      <c r="D268" s="73"/>
      <c r="E268" s="73"/>
      <c r="F268" s="73"/>
      <c r="G268" s="14" t="s">
        <v>156</v>
      </c>
      <c r="H268" s="7">
        <v>300</v>
      </c>
      <c r="I268" s="40">
        <f>'Бланк заказа ЭФУ БИНОМ'!I267</f>
        <v>0</v>
      </c>
      <c r="J268" s="16">
        <f>I268*H268</f>
        <v>0</v>
      </c>
    </row>
    <row r="269" spans="1:10" ht="15.75" x14ac:dyDescent="0.25">
      <c r="A269" s="71">
        <v>53</v>
      </c>
      <c r="B269" s="71">
        <v>6</v>
      </c>
      <c r="C269" s="71" t="s">
        <v>77</v>
      </c>
      <c r="D269" s="71" t="s">
        <v>81</v>
      </c>
      <c r="E269" s="71" t="s">
        <v>115</v>
      </c>
      <c r="F269" s="71">
        <v>2017</v>
      </c>
      <c r="G269" s="14" t="s">
        <v>125</v>
      </c>
      <c r="H269" s="7">
        <v>100</v>
      </c>
      <c r="I269" s="40">
        <f>'Бланк заказа ЭФУ БИНОМ'!I268</f>
        <v>0</v>
      </c>
      <c r="J269" s="16">
        <f>H269*I269</f>
        <v>0</v>
      </c>
    </row>
    <row r="270" spans="1:10" ht="15.75" x14ac:dyDescent="0.25">
      <c r="A270" s="72"/>
      <c r="B270" s="72"/>
      <c r="C270" s="72"/>
      <c r="D270" s="72"/>
      <c r="E270" s="72"/>
      <c r="F270" s="72"/>
      <c r="G270" s="14" t="s">
        <v>153</v>
      </c>
      <c r="H270" s="7">
        <v>150</v>
      </c>
      <c r="I270" s="40">
        <f>'Бланк заказа ЭФУ БИНОМ'!I269</f>
        <v>0</v>
      </c>
      <c r="J270" s="16">
        <f t="shared" ref="J270:J272" si="52">I270*H270</f>
        <v>0</v>
      </c>
    </row>
    <row r="271" spans="1:10" ht="15.75" x14ac:dyDescent="0.25">
      <c r="A271" s="72"/>
      <c r="B271" s="72"/>
      <c r="C271" s="72"/>
      <c r="D271" s="72"/>
      <c r="E271" s="72"/>
      <c r="F271" s="72"/>
      <c r="G271" s="14" t="s">
        <v>154</v>
      </c>
      <c r="H271" s="7">
        <v>200</v>
      </c>
      <c r="I271" s="40">
        <f>'Бланк заказа ЭФУ БИНОМ'!I270</f>
        <v>0</v>
      </c>
      <c r="J271" s="16">
        <f t="shared" si="52"/>
        <v>0</v>
      </c>
    </row>
    <row r="272" spans="1:10" ht="15.75" x14ac:dyDescent="0.25">
      <c r="A272" s="72"/>
      <c r="B272" s="72"/>
      <c r="C272" s="72"/>
      <c r="D272" s="72"/>
      <c r="E272" s="72"/>
      <c r="F272" s="72"/>
      <c r="G272" s="14" t="s">
        <v>155</v>
      </c>
      <c r="H272" s="7">
        <v>250</v>
      </c>
      <c r="I272" s="40">
        <f>'Бланк заказа ЭФУ БИНОМ'!I271</f>
        <v>0</v>
      </c>
      <c r="J272" s="16">
        <f t="shared" si="52"/>
        <v>0</v>
      </c>
    </row>
    <row r="273" spans="1:10" ht="15.75" x14ac:dyDescent="0.25">
      <c r="A273" s="73"/>
      <c r="B273" s="73"/>
      <c r="C273" s="73"/>
      <c r="D273" s="73"/>
      <c r="E273" s="73"/>
      <c r="F273" s="73"/>
      <c r="G273" s="14" t="s">
        <v>156</v>
      </c>
      <c r="H273" s="7">
        <v>300</v>
      </c>
      <c r="I273" s="40">
        <f>'Бланк заказа ЭФУ БИНОМ'!I272</f>
        <v>0</v>
      </c>
      <c r="J273" s="16">
        <f>I273*H273</f>
        <v>0</v>
      </c>
    </row>
    <row r="274" spans="1:10" ht="15.75" x14ac:dyDescent="0.25">
      <c r="A274" s="71">
        <v>54</v>
      </c>
      <c r="B274" s="71">
        <v>6</v>
      </c>
      <c r="C274" s="71" t="s">
        <v>77</v>
      </c>
      <c r="D274" s="71" t="s">
        <v>82</v>
      </c>
      <c r="E274" s="71" t="s">
        <v>115</v>
      </c>
      <c r="F274" s="71">
        <v>2017</v>
      </c>
      <c r="G274" s="14" t="s">
        <v>125</v>
      </c>
      <c r="H274" s="7">
        <v>100</v>
      </c>
      <c r="I274" s="40">
        <f>'Бланк заказа ЭФУ БИНОМ'!I273</f>
        <v>0</v>
      </c>
      <c r="J274" s="16">
        <f>H274*I274</f>
        <v>0</v>
      </c>
    </row>
    <row r="275" spans="1:10" ht="15.75" x14ac:dyDescent="0.25">
      <c r="A275" s="72"/>
      <c r="B275" s="72"/>
      <c r="C275" s="72"/>
      <c r="D275" s="72"/>
      <c r="E275" s="72"/>
      <c r="F275" s="72"/>
      <c r="G275" s="14" t="s">
        <v>153</v>
      </c>
      <c r="H275" s="7">
        <v>150</v>
      </c>
      <c r="I275" s="40">
        <f>'Бланк заказа ЭФУ БИНОМ'!I274</f>
        <v>0</v>
      </c>
      <c r="J275" s="16">
        <f t="shared" ref="J275:J277" si="53">I275*H275</f>
        <v>0</v>
      </c>
    </row>
    <row r="276" spans="1:10" ht="15.75" x14ac:dyDescent="0.25">
      <c r="A276" s="72"/>
      <c r="B276" s="72"/>
      <c r="C276" s="72"/>
      <c r="D276" s="72"/>
      <c r="E276" s="72"/>
      <c r="F276" s="72"/>
      <c r="G276" s="14" t="s">
        <v>154</v>
      </c>
      <c r="H276" s="7">
        <v>200</v>
      </c>
      <c r="I276" s="40">
        <f>'Бланк заказа ЭФУ БИНОМ'!I275</f>
        <v>0</v>
      </c>
      <c r="J276" s="16">
        <f t="shared" si="53"/>
        <v>0</v>
      </c>
    </row>
    <row r="277" spans="1:10" ht="15.75" x14ac:dyDescent="0.25">
      <c r="A277" s="72"/>
      <c r="B277" s="72"/>
      <c r="C277" s="72"/>
      <c r="D277" s="72"/>
      <c r="E277" s="72"/>
      <c r="F277" s="72"/>
      <c r="G277" s="14" t="s">
        <v>155</v>
      </c>
      <c r="H277" s="7">
        <v>250</v>
      </c>
      <c r="I277" s="40">
        <f>'Бланк заказа ЭФУ БИНОМ'!I276</f>
        <v>0</v>
      </c>
      <c r="J277" s="16">
        <f t="shared" si="53"/>
        <v>0</v>
      </c>
    </row>
    <row r="278" spans="1:10" ht="15.75" x14ac:dyDescent="0.25">
      <c r="A278" s="73"/>
      <c r="B278" s="73"/>
      <c r="C278" s="73"/>
      <c r="D278" s="73"/>
      <c r="E278" s="73"/>
      <c r="F278" s="73"/>
      <c r="G278" s="14" t="s">
        <v>156</v>
      </c>
      <c r="H278" s="7">
        <v>300</v>
      </c>
      <c r="I278" s="40">
        <f>'Бланк заказа ЭФУ БИНОМ'!I277</f>
        <v>0</v>
      </c>
      <c r="J278" s="16">
        <f>I278*H278</f>
        <v>0</v>
      </c>
    </row>
    <row r="279" spans="1:10" ht="15.75" x14ac:dyDescent="0.25">
      <c r="A279" s="71">
        <v>55</v>
      </c>
      <c r="B279" s="71">
        <v>7</v>
      </c>
      <c r="C279" s="71" t="s">
        <v>83</v>
      </c>
      <c r="D279" s="71" t="s">
        <v>84</v>
      </c>
      <c r="E279" s="71" t="s">
        <v>115</v>
      </c>
      <c r="F279" s="71">
        <v>2017</v>
      </c>
      <c r="G279" s="14" t="s">
        <v>125</v>
      </c>
      <c r="H279" s="7">
        <v>100</v>
      </c>
      <c r="I279" s="40">
        <f>'Бланк заказа ЭФУ БИНОМ'!I278</f>
        <v>0</v>
      </c>
      <c r="J279" s="16">
        <f>H279*I279</f>
        <v>0</v>
      </c>
    </row>
    <row r="280" spans="1:10" ht="15.75" x14ac:dyDescent="0.25">
      <c r="A280" s="72"/>
      <c r="B280" s="72"/>
      <c r="C280" s="72"/>
      <c r="D280" s="72"/>
      <c r="E280" s="72"/>
      <c r="F280" s="72"/>
      <c r="G280" s="14" t="s">
        <v>153</v>
      </c>
      <c r="H280" s="7">
        <v>150</v>
      </c>
      <c r="I280" s="40">
        <f>'Бланк заказа ЭФУ БИНОМ'!I279</f>
        <v>0</v>
      </c>
      <c r="J280" s="16">
        <f t="shared" ref="J280:J282" si="54">I280*H280</f>
        <v>0</v>
      </c>
    </row>
    <row r="281" spans="1:10" ht="15.75" x14ac:dyDescent="0.25">
      <c r="A281" s="72"/>
      <c r="B281" s="72"/>
      <c r="C281" s="72"/>
      <c r="D281" s="72"/>
      <c r="E281" s="72"/>
      <c r="F281" s="72"/>
      <c r="G281" s="14" t="s">
        <v>154</v>
      </c>
      <c r="H281" s="7">
        <v>200</v>
      </c>
      <c r="I281" s="40">
        <f>'Бланк заказа ЭФУ БИНОМ'!I280</f>
        <v>0</v>
      </c>
      <c r="J281" s="16">
        <f t="shared" si="54"/>
        <v>0</v>
      </c>
    </row>
    <row r="282" spans="1:10" ht="15.75" x14ac:dyDescent="0.25">
      <c r="A282" s="72"/>
      <c r="B282" s="72"/>
      <c r="C282" s="72"/>
      <c r="D282" s="72"/>
      <c r="E282" s="72"/>
      <c r="F282" s="72"/>
      <c r="G282" s="14" t="s">
        <v>155</v>
      </c>
      <c r="H282" s="7">
        <v>250</v>
      </c>
      <c r="I282" s="40">
        <f>'Бланк заказа ЭФУ БИНОМ'!I281</f>
        <v>0</v>
      </c>
      <c r="J282" s="16">
        <f t="shared" si="54"/>
        <v>0</v>
      </c>
    </row>
    <row r="283" spans="1:10" ht="15.75" x14ac:dyDescent="0.25">
      <c r="A283" s="73"/>
      <c r="B283" s="73"/>
      <c r="C283" s="73"/>
      <c r="D283" s="73"/>
      <c r="E283" s="73"/>
      <c r="F283" s="73"/>
      <c r="G283" s="14" t="s">
        <v>156</v>
      </c>
      <c r="H283" s="7">
        <v>300</v>
      </c>
      <c r="I283" s="40">
        <f>'Бланк заказа ЭФУ БИНОМ'!I282</f>
        <v>0</v>
      </c>
      <c r="J283" s="16">
        <f>I283*H283</f>
        <v>0</v>
      </c>
    </row>
    <row r="284" spans="1:10" ht="15.75" x14ac:dyDescent="0.25">
      <c r="A284" s="71">
        <v>56</v>
      </c>
      <c r="B284" s="71">
        <v>7</v>
      </c>
      <c r="C284" s="71" t="s">
        <v>83</v>
      </c>
      <c r="D284" s="71" t="s">
        <v>85</v>
      </c>
      <c r="E284" s="71" t="s">
        <v>115</v>
      </c>
      <c r="F284" s="71">
        <v>2017</v>
      </c>
      <c r="G284" s="14" t="s">
        <v>125</v>
      </c>
      <c r="H284" s="7">
        <v>100</v>
      </c>
      <c r="I284" s="40">
        <f>'Бланк заказа ЭФУ БИНОМ'!I283</f>
        <v>0</v>
      </c>
      <c r="J284" s="16">
        <f>H284*I284</f>
        <v>0</v>
      </c>
    </row>
    <row r="285" spans="1:10" ht="15.75" x14ac:dyDescent="0.25">
      <c r="A285" s="72"/>
      <c r="B285" s="72"/>
      <c r="C285" s="72"/>
      <c r="D285" s="72"/>
      <c r="E285" s="72"/>
      <c r="F285" s="72"/>
      <c r="G285" s="14" t="s">
        <v>153</v>
      </c>
      <c r="H285" s="7">
        <v>150</v>
      </c>
      <c r="I285" s="40">
        <f>'Бланк заказа ЭФУ БИНОМ'!I284</f>
        <v>0</v>
      </c>
      <c r="J285" s="16">
        <f t="shared" ref="J285:J287" si="55">I285*H285</f>
        <v>0</v>
      </c>
    </row>
    <row r="286" spans="1:10" ht="15.75" x14ac:dyDescent="0.25">
      <c r="A286" s="72"/>
      <c r="B286" s="72"/>
      <c r="C286" s="72"/>
      <c r="D286" s="72"/>
      <c r="E286" s="72"/>
      <c r="F286" s="72"/>
      <c r="G286" s="14" t="s">
        <v>154</v>
      </c>
      <c r="H286" s="7">
        <v>200</v>
      </c>
      <c r="I286" s="40">
        <f>'Бланк заказа ЭФУ БИНОМ'!I285</f>
        <v>0</v>
      </c>
      <c r="J286" s="16">
        <f t="shared" si="55"/>
        <v>0</v>
      </c>
    </row>
    <row r="287" spans="1:10" ht="15.75" x14ac:dyDescent="0.25">
      <c r="A287" s="72"/>
      <c r="B287" s="72"/>
      <c r="C287" s="72"/>
      <c r="D287" s="72"/>
      <c r="E287" s="72"/>
      <c r="F287" s="72"/>
      <c r="G287" s="14" t="s">
        <v>155</v>
      </c>
      <c r="H287" s="7">
        <v>250</v>
      </c>
      <c r="I287" s="40">
        <f>'Бланк заказа ЭФУ БИНОМ'!I286</f>
        <v>0</v>
      </c>
      <c r="J287" s="16">
        <f t="shared" si="55"/>
        <v>0</v>
      </c>
    </row>
    <row r="288" spans="1:10" ht="15.75" x14ac:dyDescent="0.25">
      <c r="A288" s="73"/>
      <c r="B288" s="73"/>
      <c r="C288" s="73"/>
      <c r="D288" s="73"/>
      <c r="E288" s="73"/>
      <c r="F288" s="73"/>
      <c r="G288" s="14" t="s">
        <v>156</v>
      </c>
      <c r="H288" s="7">
        <v>300</v>
      </c>
      <c r="I288" s="40">
        <f>'Бланк заказа ЭФУ БИНОМ'!I287</f>
        <v>0</v>
      </c>
      <c r="J288" s="16">
        <f>I288*H288</f>
        <v>0</v>
      </c>
    </row>
    <row r="289" spans="1:10" ht="15.75" x14ac:dyDescent="0.25">
      <c r="A289" s="71">
        <v>57</v>
      </c>
      <c r="B289" s="71">
        <v>7</v>
      </c>
      <c r="C289" s="71" t="s">
        <v>83</v>
      </c>
      <c r="D289" s="71" t="s">
        <v>86</v>
      </c>
      <c r="E289" s="71" t="s">
        <v>115</v>
      </c>
      <c r="F289" s="71">
        <v>2017</v>
      </c>
      <c r="G289" s="14" t="s">
        <v>125</v>
      </c>
      <c r="H289" s="7">
        <v>100</v>
      </c>
      <c r="I289" s="40">
        <f>'Бланк заказа ЭФУ БИНОМ'!I288</f>
        <v>0</v>
      </c>
      <c r="J289" s="16">
        <f>H289*I289</f>
        <v>0</v>
      </c>
    </row>
    <row r="290" spans="1:10" ht="15.75" x14ac:dyDescent="0.25">
      <c r="A290" s="72"/>
      <c r="B290" s="72"/>
      <c r="C290" s="72"/>
      <c r="D290" s="72"/>
      <c r="E290" s="72"/>
      <c r="F290" s="72"/>
      <c r="G290" s="14" t="s">
        <v>153</v>
      </c>
      <c r="H290" s="7">
        <v>150</v>
      </c>
      <c r="I290" s="40">
        <f>'Бланк заказа ЭФУ БИНОМ'!I289</f>
        <v>0</v>
      </c>
      <c r="J290" s="16">
        <f t="shared" ref="J290:J292" si="56">I290*H290</f>
        <v>0</v>
      </c>
    </row>
    <row r="291" spans="1:10" ht="15.75" x14ac:dyDescent="0.25">
      <c r="A291" s="72"/>
      <c r="B291" s="72"/>
      <c r="C291" s="72"/>
      <c r="D291" s="72"/>
      <c r="E291" s="72"/>
      <c r="F291" s="72"/>
      <c r="G291" s="14" t="s">
        <v>154</v>
      </c>
      <c r="H291" s="7">
        <v>200</v>
      </c>
      <c r="I291" s="40">
        <f>'Бланк заказа ЭФУ БИНОМ'!I290</f>
        <v>0</v>
      </c>
      <c r="J291" s="16">
        <f t="shared" si="56"/>
        <v>0</v>
      </c>
    </row>
    <row r="292" spans="1:10" ht="15.75" x14ac:dyDescent="0.25">
      <c r="A292" s="72"/>
      <c r="B292" s="72"/>
      <c r="C292" s="72"/>
      <c r="D292" s="72"/>
      <c r="E292" s="72"/>
      <c r="F292" s="72"/>
      <c r="G292" s="14" t="s">
        <v>155</v>
      </c>
      <c r="H292" s="7">
        <v>250</v>
      </c>
      <c r="I292" s="40">
        <f>'Бланк заказа ЭФУ БИНОМ'!I291</f>
        <v>0</v>
      </c>
      <c r="J292" s="16">
        <f t="shared" si="56"/>
        <v>0</v>
      </c>
    </row>
    <row r="293" spans="1:10" ht="15.75" x14ac:dyDescent="0.25">
      <c r="A293" s="73"/>
      <c r="B293" s="73"/>
      <c r="C293" s="73"/>
      <c r="D293" s="73"/>
      <c r="E293" s="73"/>
      <c r="F293" s="73"/>
      <c r="G293" s="14" t="s">
        <v>156</v>
      </c>
      <c r="H293" s="7">
        <v>300</v>
      </c>
      <c r="I293" s="40">
        <f>'Бланк заказа ЭФУ БИНОМ'!I292</f>
        <v>0</v>
      </c>
      <c r="J293" s="16">
        <f>I293*H293</f>
        <v>0</v>
      </c>
    </row>
    <row r="294" spans="1:10" ht="15.75" x14ac:dyDescent="0.25">
      <c r="A294" s="71">
        <v>58</v>
      </c>
      <c r="B294" s="71">
        <v>8</v>
      </c>
      <c r="C294" s="71" t="s">
        <v>87</v>
      </c>
      <c r="D294" s="71" t="s">
        <v>88</v>
      </c>
      <c r="E294" s="71" t="s">
        <v>115</v>
      </c>
      <c r="F294" s="71">
        <v>2017</v>
      </c>
      <c r="G294" s="14" t="s">
        <v>125</v>
      </c>
      <c r="H294" s="7">
        <v>100</v>
      </c>
      <c r="I294" s="40">
        <f>'Бланк заказа ЭФУ БИНОМ'!I293</f>
        <v>0</v>
      </c>
      <c r="J294" s="16">
        <f>H294*I294</f>
        <v>0</v>
      </c>
    </row>
    <row r="295" spans="1:10" ht="15.75" x14ac:dyDescent="0.25">
      <c r="A295" s="72"/>
      <c r="B295" s="72"/>
      <c r="C295" s="72"/>
      <c r="D295" s="72"/>
      <c r="E295" s="72"/>
      <c r="F295" s="72"/>
      <c r="G295" s="14" t="s">
        <v>153</v>
      </c>
      <c r="H295" s="7">
        <v>150</v>
      </c>
      <c r="I295" s="40">
        <f>'Бланк заказа ЭФУ БИНОМ'!I294</f>
        <v>0</v>
      </c>
      <c r="J295" s="16">
        <f t="shared" ref="J295:J297" si="57">I295*H295</f>
        <v>0</v>
      </c>
    </row>
    <row r="296" spans="1:10" ht="15.75" x14ac:dyDescent="0.25">
      <c r="A296" s="72"/>
      <c r="B296" s="72"/>
      <c r="C296" s="72"/>
      <c r="D296" s="72"/>
      <c r="E296" s="72"/>
      <c r="F296" s="72"/>
      <c r="G296" s="14" t="s">
        <v>154</v>
      </c>
      <c r="H296" s="7">
        <v>200</v>
      </c>
      <c r="I296" s="40">
        <f>'Бланк заказа ЭФУ БИНОМ'!I295</f>
        <v>0</v>
      </c>
      <c r="J296" s="16">
        <f t="shared" si="57"/>
        <v>0</v>
      </c>
    </row>
    <row r="297" spans="1:10" ht="15.75" x14ac:dyDescent="0.25">
      <c r="A297" s="72"/>
      <c r="B297" s="72"/>
      <c r="C297" s="72"/>
      <c r="D297" s="72"/>
      <c r="E297" s="72"/>
      <c r="F297" s="72"/>
      <c r="G297" s="14" t="s">
        <v>155</v>
      </c>
      <c r="H297" s="7">
        <v>250</v>
      </c>
      <c r="I297" s="40">
        <f>'Бланк заказа ЭФУ БИНОМ'!I296</f>
        <v>0</v>
      </c>
      <c r="J297" s="16">
        <f t="shared" si="57"/>
        <v>0</v>
      </c>
    </row>
    <row r="298" spans="1:10" ht="15.75" x14ac:dyDescent="0.25">
      <c r="A298" s="73"/>
      <c r="B298" s="73"/>
      <c r="C298" s="73"/>
      <c r="D298" s="73"/>
      <c r="E298" s="73"/>
      <c r="F298" s="73"/>
      <c r="G298" s="14" t="s">
        <v>156</v>
      </c>
      <c r="H298" s="7">
        <v>300</v>
      </c>
      <c r="I298" s="40">
        <f>'Бланк заказа ЭФУ БИНОМ'!I297</f>
        <v>0</v>
      </c>
      <c r="J298" s="16">
        <f>I298*H298</f>
        <v>0</v>
      </c>
    </row>
    <row r="299" spans="1:10" ht="15.75" x14ac:dyDescent="0.25">
      <c r="A299" s="71">
        <v>59</v>
      </c>
      <c r="B299" s="71">
        <v>8</v>
      </c>
      <c r="C299" s="71" t="s">
        <v>87</v>
      </c>
      <c r="D299" s="71" t="s">
        <v>89</v>
      </c>
      <c r="E299" s="71" t="s">
        <v>115</v>
      </c>
      <c r="F299" s="71">
        <v>2017</v>
      </c>
      <c r="G299" s="14" t="s">
        <v>125</v>
      </c>
      <c r="H299" s="7">
        <v>100</v>
      </c>
      <c r="I299" s="40">
        <f>'Бланк заказа ЭФУ БИНОМ'!I298</f>
        <v>0</v>
      </c>
      <c r="J299" s="16">
        <f>H299*I299</f>
        <v>0</v>
      </c>
    </row>
    <row r="300" spans="1:10" ht="15.75" x14ac:dyDescent="0.25">
      <c r="A300" s="72"/>
      <c r="B300" s="72"/>
      <c r="C300" s="72"/>
      <c r="D300" s="72"/>
      <c r="E300" s="72"/>
      <c r="F300" s="72"/>
      <c r="G300" s="14" t="s">
        <v>153</v>
      </c>
      <c r="H300" s="7">
        <v>150</v>
      </c>
      <c r="I300" s="40">
        <f>'Бланк заказа ЭФУ БИНОМ'!I299</f>
        <v>0</v>
      </c>
      <c r="J300" s="16">
        <f t="shared" ref="J300:J302" si="58">I300*H300</f>
        <v>0</v>
      </c>
    </row>
    <row r="301" spans="1:10" ht="15.75" x14ac:dyDescent="0.25">
      <c r="A301" s="72"/>
      <c r="B301" s="72"/>
      <c r="C301" s="72"/>
      <c r="D301" s="72"/>
      <c r="E301" s="72"/>
      <c r="F301" s="72"/>
      <c r="G301" s="14" t="s">
        <v>154</v>
      </c>
      <c r="H301" s="7">
        <v>200</v>
      </c>
      <c r="I301" s="40">
        <f>'Бланк заказа ЭФУ БИНОМ'!I300</f>
        <v>0</v>
      </c>
      <c r="J301" s="16">
        <f t="shared" si="58"/>
        <v>0</v>
      </c>
    </row>
    <row r="302" spans="1:10" ht="15.75" x14ac:dyDescent="0.25">
      <c r="A302" s="72"/>
      <c r="B302" s="72"/>
      <c r="C302" s="72"/>
      <c r="D302" s="72"/>
      <c r="E302" s="72"/>
      <c r="F302" s="72"/>
      <c r="G302" s="14" t="s">
        <v>155</v>
      </c>
      <c r="H302" s="7">
        <v>250</v>
      </c>
      <c r="I302" s="40">
        <f>'Бланк заказа ЭФУ БИНОМ'!I301</f>
        <v>0</v>
      </c>
      <c r="J302" s="16">
        <f t="shared" si="58"/>
        <v>0</v>
      </c>
    </row>
    <row r="303" spans="1:10" ht="15.75" x14ac:dyDescent="0.25">
      <c r="A303" s="73"/>
      <c r="B303" s="73"/>
      <c r="C303" s="73"/>
      <c r="D303" s="73"/>
      <c r="E303" s="73"/>
      <c r="F303" s="73"/>
      <c r="G303" s="14" t="s">
        <v>156</v>
      </c>
      <c r="H303" s="7">
        <v>300</v>
      </c>
      <c r="I303" s="40">
        <f>'Бланк заказа ЭФУ БИНОМ'!I302</f>
        <v>0</v>
      </c>
      <c r="J303" s="16">
        <f>I303*H303</f>
        <v>0</v>
      </c>
    </row>
    <row r="304" spans="1:10" ht="15.75" x14ac:dyDescent="0.25">
      <c r="A304" s="71">
        <v>60</v>
      </c>
      <c r="B304" s="71">
        <v>8</v>
      </c>
      <c r="C304" s="71" t="s">
        <v>87</v>
      </c>
      <c r="D304" s="71" t="s">
        <v>90</v>
      </c>
      <c r="E304" s="71" t="s">
        <v>115</v>
      </c>
      <c r="F304" s="71">
        <v>2017</v>
      </c>
      <c r="G304" s="14" t="s">
        <v>125</v>
      </c>
      <c r="H304" s="7">
        <v>100</v>
      </c>
      <c r="I304" s="40">
        <f>'Бланк заказа ЭФУ БИНОМ'!I303</f>
        <v>0</v>
      </c>
      <c r="J304" s="16">
        <f>H304*I304</f>
        <v>0</v>
      </c>
    </row>
    <row r="305" spans="1:10" ht="15.75" x14ac:dyDescent="0.25">
      <c r="A305" s="72"/>
      <c r="B305" s="72"/>
      <c r="C305" s="72"/>
      <c r="D305" s="72"/>
      <c r="E305" s="72"/>
      <c r="F305" s="72"/>
      <c r="G305" s="14" t="s">
        <v>153</v>
      </c>
      <c r="H305" s="7">
        <v>150</v>
      </c>
      <c r="I305" s="40">
        <f>'Бланк заказа ЭФУ БИНОМ'!I304</f>
        <v>0</v>
      </c>
      <c r="J305" s="16">
        <f t="shared" ref="J305:J307" si="59">I305*H305</f>
        <v>0</v>
      </c>
    </row>
    <row r="306" spans="1:10" ht="15.75" x14ac:dyDescent="0.25">
      <c r="A306" s="72"/>
      <c r="B306" s="72"/>
      <c r="C306" s="72"/>
      <c r="D306" s="72"/>
      <c r="E306" s="72"/>
      <c r="F306" s="72"/>
      <c r="G306" s="14" t="s">
        <v>154</v>
      </c>
      <c r="H306" s="7">
        <v>200</v>
      </c>
      <c r="I306" s="40">
        <f>'Бланк заказа ЭФУ БИНОМ'!I305</f>
        <v>0</v>
      </c>
      <c r="J306" s="16">
        <f t="shared" si="59"/>
        <v>0</v>
      </c>
    </row>
    <row r="307" spans="1:10" ht="15.75" x14ac:dyDescent="0.25">
      <c r="A307" s="72"/>
      <c r="B307" s="72"/>
      <c r="C307" s="72"/>
      <c r="D307" s="72"/>
      <c r="E307" s="72"/>
      <c r="F307" s="72"/>
      <c r="G307" s="14" t="s">
        <v>155</v>
      </c>
      <c r="H307" s="7">
        <v>250</v>
      </c>
      <c r="I307" s="40">
        <f>'Бланк заказа ЭФУ БИНОМ'!I306</f>
        <v>0</v>
      </c>
      <c r="J307" s="16">
        <f t="shared" si="59"/>
        <v>0</v>
      </c>
    </row>
    <row r="308" spans="1:10" ht="15.75" x14ac:dyDescent="0.25">
      <c r="A308" s="73"/>
      <c r="B308" s="73"/>
      <c r="C308" s="73"/>
      <c r="D308" s="73"/>
      <c r="E308" s="73"/>
      <c r="F308" s="73"/>
      <c r="G308" s="14" t="s">
        <v>156</v>
      </c>
      <c r="H308" s="7">
        <v>300</v>
      </c>
      <c r="I308" s="40">
        <f>'Бланк заказа ЭФУ БИНОМ'!I307</f>
        <v>0</v>
      </c>
      <c r="J308" s="16">
        <f>I308*H308</f>
        <v>0</v>
      </c>
    </row>
    <row r="309" spans="1:10" ht="15.75" x14ac:dyDescent="0.25">
      <c r="A309" s="71">
        <v>61</v>
      </c>
      <c r="B309" s="71">
        <v>9</v>
      </c>
      <c r="C309" s="71" t="s">
        <v>87</v>
      </c>
      <c r="D309" s="71" t="s">
        <v>91</v>
      </c>
      <c r="E309" s="71" t="s">
        <v>115</v>
      </c>
      <c r="F309" s="71">
        <v>2017</v>
      </c>
      <c r="G309" s="14" t="s">
        <v>125</v>
      </c>
      <c r="H309" s="7">
        <v>100</v>
      </c>
      <c r="I309" s="40">
        <f>'Бланк заказа ЭФУ БИНОМ'!I308</f>
        <v>0</v>
      </c>
      <c r="J309" s="16">
        <f>H309*I309</f>
        <v>0</v>
      </c>
    </row>
    <row r="310" spans="1:10" ht="15.75" x14ac:dyDescent="0.25">
      <c r="A310" s="72"/>
      <c r="B310" s="72"/>
      <c r="C310" s="72"/>
      <c r="D310" s="72"/>
      <c r="E310" s="72"/>
      <c r="F310" s="72"/>
      <c r="G310" s="14" t="s">
        <v>153</v>
      </c>
      <c r="H310" s="7">
        <v>150</v>
      </c>
      <c r="I310" s="40">
        <f>'Бланк заказа ЭФУ БИНОМ'!I309</f>
        <v>0</v>
      </c>
      <c r="J310" s="16">
        <f t="shared" ref="J310:J312" si="60">I310*H310</f>
        <v>0</v>
      </c>
    </row>
    <row r="311" spans="1:10" ht="15.75" x14ac:dyDescent="0.25">
      <c r="A311" s="72"/>
      <c r="B311" s="72"/>
      <c r="C311" s="72"/>
      <c r="D311" s="72"/>
      <c r="E311" s="72"/>
      <c r="F311" s="72"/>
      <c r="G311" s="14" t="s">
        <v>154</v>
      </c>
      <c r="H311" s="7">
        <v>200</v>
      </c>
      <c r="I311" s="40">
        <f>'Бланк заказа ЭФУ БИНОМ'!I310</f>
        <v>0</v>
      </c>
      <c r="J311" s="16">
        <f t="shared" si="60"/>
        <v>0</v>
      </c>
    </row>
    <row r="312" spans="1:10" ht="15.75" x14ac:dyDescent="0.25">
      <c r="A312" s="72"/>
      <c r="B312" s="72"/>
      <c r="C312" s="72"/>
      <c r="D312" s="72"/>
      <c r="E312" s="72"/>
      <c r="F312" s="72"/>
      <c r="G312" s="14" t="s">
        <v>155</v>
      </c>
      <c r="H312" s="7">
        <v>250</v>
      </c>
      <c r="I312" s="40">
        <f>'Бланк заказа ЭФУ БИНОМ'!I311</f>
        <v>0</v>
      </c>
      <c r="J312" s="16">
        <f t="shared" si="60"/>
        <v>0</v>
      </c>
    </row>
    <row r="313" spans="1:10" ht="15.75" x14ac:dyDescent="0.25">
      <c r="A313" s="73"/>
      <c r="B313" s="73"/>
      <c r="C313" s="73"/>
      <c r="D313" s="73"/>
      <c r="E313" s="73"/>
      <c r="F313" s="73"/>
      <c r="G313" s="14" t="s">
        <v>156</v>
      </c>
      <c r="H313" s="7">
        <v>300</v>
      </c>
      <c r="I313" s="40">
        <f>'Бланк заказа ЭФУ БИНОМ'!I312</f>
        <v>0</v>
      </c>
      <c r="J313" s="16">
        <f>I313*H313</f>
        <v>0</v>
      </c>
    </row>
    <row r="314" spans="1:10" ht="15.75" x14ac:dyDescent="0.25">
      <c r="A314" s="71">
        <v>62</v>
      </c>
      <c r="B314" s="71">
        <v>9</v>
      </c>
      <c r="C314" s="71" t="s">
        <v>87</v>
      </c>
      <c r="D314" s="71" t="s">
        <v>92</v>
      </c>
      <c r="E314" s="71" t="s">
        <v>115</v>
      </c>
      <c r="F314" s="71">
        <v>2017</v>
      </c>
      <c r="G314" s="14" t="s">
        <v>125</v>
      </c>
      <c r="H314" s="7">
        <v>100</v>
      </c>
      <c r="I314" s="40">
        <f>'Бланк заказа ЭФУ БИНОМ'!I313</f>
        <v>0</v>
      </c>
      <c r="J314" s="16">
        <f>H314*I314</f>
        <v>0</v>
      </c>
    </row>
    <row r="315" spans="1:10" ht="15.75" x14ac:dyDescent="0.25">
      <c r="A315" s="72"/>
      <c r="B315" s="72"/>
      <c r="C315" s="72"/>
      <c r="D315" s="72"/>
      <c r="E315" s="72"/>
      <c r="F315" s="72"/>
      <c r="G315" s="14" t="s">
        <v>153</v>
      </c>
      <c r="H315" s="7">
        <v>150</v>
      </c>
      <c r="I315" s="40">
        <f>'Бланк заказа ЭФУ БИНОМ'!I314</f>
        <v>0</v>
      </c>
      <c r="J315" s="16">
        <f t="shared" ref="J315:J317" si="61">I315*H315</f>
        <v>0</v>
      </c>
    </row>
    <row r="316" spans="1:10" ht="15.75" x14ac:dyDescent="0.25">
      <c r="A316" s="72"/>
      <c r="B316" s="72"/>
      <c r="C316" s="72"/>
      <c r="D316" s="72"/>
      <c r="E316" s="72"/>
      <c r="F316" s="72"/>
      <c r="G316" s="14" t="s">
        <v>154</v>
      </c>
      <c r="H316" s="7">
        <v>200</v>
      </c>
      <c r="I316" s="40">
        <f>'Бланк заказа ЭФУ БИНОМ'!I315</f>
        <v>0</v>
      </c>
      <c r="J316" s="16">
        <f t="shared" si="61"/>
        <v>0</v>
      </c>
    </row>
    <row r="317" spans="1:10" ht="15.75" x14ac:dyDescent="0.25">
      <c r="A317" s="72"/>
      <c r="B317" s="72"/>
      <c r="C317" s="72"/>
      <c r="D317" s="72"/>
      <c r="E317" s="72"/>
      <c r="F317" s="72"/>
      <c r="G317" s="14" t="s">
        <v>155</v>
      </c>
      <c r="H317" s="7">
        <v>250</v>
      </c>
      <c r="I317" s="40">
        <f>'Бланк заказа ЭФУ БИНОМ'!I316</f>
        <v>0</v>
      </c>
      <c r="J317" s="16">
        <f t="shared" si="61"/>
        <v>0</v>
      </c>
    </row>
    <row r="318" spans="1:10" ht="15.75" x14ac:dyDescent="0.25">
      <c r="A318" s="73"/>
      <c r="B318" s="73"/>
      <c r="C318" s="73"/>
      <c r="D318" s="73"/>
      <c r="E318" s="73"/>
      <c r="F318" s="73"/>
      <c r="G318" s="14" t="s">
        <v>156</v>
      </c>
      <c r="H318" s="7">
        <v>300</v>
      </c>
      <c r="I318" s="40">
        <f>'Бланк заказа ЭФУ БИНОМ'!I317</f>
        <v>0</v>
      </c>
      <c r="J318" s="16">
        <f>I318*H318</f>
        <v>0</v>
      </c>
    </row>
    <row r="319" spans="1:10" ht="15.75" x14ac:dyDescent="0.25">
      <c r="A319" s="71">
        <v>63</v>
      </c>
      <c r="B319" s="71">
        <v>10</v>
      </c>
      <c r="C319" s="71" t="s">
        <v>12</v>
      </c>
      <c r="D319" s="71" t="s">
        <v>13</v>
      </c>
      <c r="E319" s="71" t="s">
        <v>119</v>
      </c>
      <c r="F319" s="71">
        <v>2017</v>
      </c>
      <c r="G319" s="14" t="s">
        <v>125</v>
      </c>
      <c r="H319" s="7">
        <v>100</v>
      </c>
      <c r="I319" s="40">
        <f>'Бланк заказа ЭФУ БИНОМ'!I318</f>
        <v>0</v>
      </c>
      <c r="J319" s="16">
        <f>H319*I319</f>
        <v>0</v>
      </c>
    </row>
    <row r="320" spans="1:10" ht="15.75" x14ac:dyDescent="0.25">
      <c r="A320" s="72"/>
      <c r="B320" s="72"/>
      <c r="C320" s="72"/>
      <c r="D320" s="72"/>
      <c r="E320" s="72"/>
      <c r="F320" s="72"/>
      <c r="G320" s="14" t="s">
        <v>153</v>
      </c>
      <c r="H320" s="7">
        <v>150</v>
      </c>
      <c r="I320" s="40">
        <f>'Бланк заказа ЭФУ БИНОМ'!I319</f>
        <v>0</v>
      </c>
      <c r="J320" s="16">
        <f t="shared" ref="J320:J322" si="62">I320*H320</f>
        <v>0</v>
      </c>
    </row>
    <row r="321" spans="1:10" ht="15.75" x14ac:dyDescent="0.25">
      <c r="A321" s="72"/>
      <c r="B321" s="72"/>
      <c r="C321" s="72"/>
      <c r="D321" s="72"/>
      <c r="E321" s="72"/>
      <c r="F321" s="72"/>
      <c r="G321" s="14" t="s">
        <v>154</v>
      </c>
      <c r="H321" s="7">
        <v>200</v>
      </c>
      <c r="I321" s="40">
        <f>'Бланк заказа ЭФУ БИНОМ'!I320</f>
        <v>0</v>
      </c>
      <c r="J321" s="16">
        <f t="shared" si="62"/>
        <v>0</v>
      </c>
    </row>
    <row r="322" spans="1:10" ht="15.75" x14ac:dyDescent="0.25">
      <c r="A322" s="72"/>
      <c r="B322" s="72"/>
      <c r="C322" s="72"/>
      <c r="D322" s="72"/>
      <c r="E322" s="72"/>
      <c r="F322" s="72"/>
      <c r="G322" s="14" t="s">
        <v>155</v>
      </c>
      <c r="H322" s="7">
        <v>250</v>
      </c>
      <c r="I322" s="40">
        <f>'Бланк заказа ЭФУ БИНОМ'!I321</f>
        <v>0</v>
      </c>
      <c r="J322" s="16">
        <f t="shared" si="62"/>
        <v>0</v>
      </c>
    </row>
    <row r="323" spans="1:10" ht="15.75" x14ac:dyDescent="0.25">
      <c r="A323" s="73"/>
      <c r="B323" s="73"/>
      <c r="C323" s="73"/>
      <c r="D323" s="73"/>
      <c r="E323" s="73"/>
      <c r="F323" s="73"/>
      <c r="G323" s="14" t="s">
        <v>156</v>
      </c>
      <c r="H323" s="7">
        <v>300</v>
      </c>
      <c r="I323" s="40">
        <f>'Бланк заказа ЭФУ БИНОМ'!I322</f>
        <v>0</v>
      </c>
      <c r="J323" s="16">
        <f>I323*H323</f>
        <v>0</v>
      </c>
    </row>
    <row r="324" spans="1:10" ht="15.75" x14ac:dyDescent="0.25">
      <c r="A324" s="71">
        <v>64</v>
      </c>
      <c r="B324" s="71">
        <v>11</v>
      </c>
      <c r="C324" s="71" t="s">
        <v>12</v>
      </c>
      <c r="D324" s="71" t="s">
        <v>14</v>
      </c>
      <c r="E324" s="71" t="s">
        <v>119</v>
      </c>
      <c r="F324" s="71">
        <v>2017</v>
      </c>
      <c r="G324" s="14" t="s">
        <v>125</v>
      </c>
      <c r="H324" s="7">
        <v>100</v>
      </c>
      <c r="I324" s="40">
        <f>'Бланк заказа ЭФУ БИНОМ'!I323</f>
        <v>0</v>
      </c>
      <c r="J324" s="16">
        <f>H324*I324</f>
        <v>0</v>
      </c>
    </row>
    <row r="325" spans="1:10" ht="15.75" x14ac:dyDescent="0.25">
      <c r="A325" s="72"/>
      <c r="B325" s="72"/>
      <c r="C325" s="72"/>
      <c r="D325" s="72"/>
      <c r="E325" s="72"/>
      <c r="F325" s="72"/>
      <c r="G325" s="14" t="s">
        <v>153</v>
      </c>
      <c r="H325" s="7">
        <v>150</v>
      </c>
      <c r="I325" s="40">
        <f>'Бланк заказа ЭФУ БИНОМ'!I324</f>
        <v>0</v>
      </c>
      <c r="J325" s="16">
        <f t="shared" ref="J325:J327" si="63">I325*H325</f>
        <v>0</v>
      </c>
    </row>
    <row r="326" spans="1:10" ht="15.75" x14ac:dyDescent="0.25">
      <c r="A326" s="72"/>
      <c r="B326" s="72"/>
      <c r="C326" s="72"/>
      <c r="D326" s="72"/>
      <c r="E326" s="72"/>
      <c r="F326" s="72"/>
      <c r="G326" s="14" t="s">
        <v>154</v>
      </c>
      <c r="H326" s="7">
        <v>200</v>
      </c>
      <c r="I326" s="40">
        <f>'Бланк заказа ЭФУ БИНОМ'!I325</f>
        <v>0</v>
      </c>
      <c r="J326" s="16">
        <f t="shared" si="63"/>
        <v>0</v>
      </c>
    </row>
    <row r="327" spans="1:10" ht="15.75" x14ac:dyDescent="0.25">
      <c r="A327" s="72"/>
      <c r="B327" s="72"/>
      <c r="C327" s="72"/>
      <c r="D327" s="72"/>
      <c r="E327" s="72"/>
      <c r="F327" s="72"/>
      <c r="G327" s="14" t="s">
        <v>155</v>
      </c>
      <c r="H327" s="7">
        <v>250</v>
      </c>
      <c r="I327" s="40">
        <f>'Бланк заказа ЭФУ БИНОМ'!I326</f>
        <v>0</v>
      </c>
      <c r="J327" s="16">
        <f t="shared" si="63"/>
        <v>0</v>
      </c>
    </row>
    <row r="328" spans="1:10" ht="15.75" x14ac:dyDescent="0.25">
      <c r="A328" s="73"/>
      <c r="B328" s="73"/>
      <c r="C328" s="73"/>
      <c r="D328" s="73"/>
      <c r="E328" s="73"/>
      <c r="F328" s="73"/>
      <c r="G328" s="14" t="s">
        <v>156</v>
      </c>
      <c r="H328" s="7">
        <v>300</v>
      </c>
      <c r="I328" s="40">
        <f>'Бланк заказа ЭФУ БИНОМ'!I327</f>
        <v>0</v>
      </c>
      <c r="J328" s="16">
        <f>I328*H328</f>
        <v>0</v>
      </c>
    </row>
    <row r="329" spans="1:10" ht="15.75" x14ac:dyDescent="0.25">
      <c r="A329" s="71">
        <v>65</v>
      </c>
      <c r="B329" s="71">
        <v>10</v>
      </c>
      <c r="C329" s="71" t="s">
        <v>15</v>
      </c>
      <c r="D329" s="71" t="s">
        <v>16</v>
      </c>
      <c r="E329" s="71" t="s">
        <v>119</v>
      </c>
      <c r="F329" s="71">
        <v>2017</v>
      </c>
      <c r="G329" s="14" t="s">
        <v>125</v>
      </c>
      <c r="H329" s="7">
        <v>100</v>
      </c>
      <c r="I329" s="40">
        <f>'Бланк заказа ЭФУ БИНОМ'!I328</f>
        <v>0</v>
      </c>
      <c r="J329" s="16">
        <f>H329*I329</f>
        <v>0</v>
      </c>
    </row>
    <row r="330" spans="1:10" ht="15.75" x14ac:dyDescent="0.25">
      <c r="A330" s="72"/>
      <c r="B330" s="72"/>
      <c r="C330" s="72"/>
      <c r="D330" s="72"/>
      <c r="E330" s="72"/>
      <c r="F330" s="72"/>
      <c r="G330" s="14" t="s">
        <v>153</v>
      </c>
      <c r="H330" s="7">
        <v>150</v>
      </c>
      <c r="I330" s="40">
        <f>'Бланк заказа ЭФУ БИНОМ'!I329</f>
        <v>0</v>
      </c>
      <c r="J330" s="16">
        <f t="shared" ref="J330:J332" si="64">I330*H330</f>
        <v>0</v>
      </c>
    </row>
    <row r="331" spans="1:10" ht="15.75" x14ac:dyDescent="0.25">
      <c r="A331" s="72"/>
      <c r="B331" s="72"/>
      <c r="C331" s="72"/>
      <c r="D331" s="72"/>
      <c r="E331" s="72"/>
      <c r="F331" s="72"/>
      <c r="G331" s="14" t="s">
        <v>154</v>
      </c>
      <c r="H331" s="7">
        <v>200</v>
      </c>
      <c r="I331" s="40">
        <f>'Бланк заказа ЭФУ БИНОМ'!I330</f>
        <v>0</v>
      </c>
      <c r="J331" s="16">
        <f t="shared" si="64"/>
        <v>0</v>
      </c>
    </row>
    <row r="332" spans="1:10" ht="15.75" x14ac:dyDescent="0.25">
      <c r="A332" s="72"/>
      <c r="B332" s="72"/>
      <c r="C332" s="72"/>
      <c r="D332" s="72"/>
      <c r="E332" s="72"/>
      <c r="F332" s="72"/>
      <c r="G332" s="14" t="s">
        <v>155</v>
      </c>
      <c r="H332" s="7">
        <v>250</v>
      </c>
      <c r="I332" s="40">
        <f>'Бланк заказа ЭФУ БИНОМ'!I331</f>
        <v>0</v>
      </c>
      <c r="J332" s="16">
        <f t="shared" si="64"/>
        <v>0</v>
      </c>
    </row>
    <row r="333" spans="1:10" ht="15.75" x14ac:dyDescent="0.25">
      <c r="A333" s="73"/>
      <c r="B333" s="73"/>
      <c r="C333" s="73"/>
      <c r="D333" s="73"/>
      <c r="E333" s="73"/>
      <c r="F333" s="73"/>
      <c r="G333" s="14" t="s">
        <v>156</v>
      </c>
      <c r="H333" s="7">
        <v>300</v>
      </c>
      <c r="I333" s="40">
        <f>'Бланк заказа ЭФУ БИНОМ'!I332</f>
        <v>0</v>
      </c>
      <c r="J333" s="16">
        <f>I333*H333</f>
        <v>0</v>
      </c>
    </row>
    <row r="334" spans="1:10" ht="15.75" x14ac:dyDescent="0.25">
      <c r="A334" s="71">
        <v>66</v>
      </c>
      <c r="B334" s="71">
        <v>10</v>
      </c>
      <c r="C334" s="71" t="s">
        <v>15</v>
      </c>
      <c r="D334" s="71" t="s">
        <v>17</v>
      </c>
      <c r="E334" s="71" t="s">
        <v>119</v>
      </c>
      <c r="F334" s="71">
        <v>2017</v>
      </c>
      <c r="G334" s="14" t="s">
        <v>125</v>
      </c>
      <c r="H334" s="7">
        <v>100</v>
      </c>
      <c r="I334" s="40">
        <f>'Бланк заказа ЭФУ БИНОМ'!I333</f>
        <v>0</v>
      </c>
      <c r="J334" s="16">
        <f>H334*I334</f>
        <v>0</v>
      </c>
    </row>
    <row r="335" spans="1:10" ht="15.75" x14ac:dyDescent="0.25">
      <c r="A335" s="72"/>
      <c r="B335" s="72"/>
      <c r="C335" s="72"/>
      <c r="D335" s="72"/>
      <c r="E335" s="72"/>
      <c r="F335" s="72"/>
      <c r="G335" s="14" t="s">
        <v>153</v>
      </c>
      <c r="H335" s="7">
        <v>150</v>
      </c>
      <c r="I335" s="40">
        <f>'Бланк заказа ЭФУ БИНОМ'!I334</f>
        <v>0</v>
      </c>
      <c r="J335" s="16">
        <f t="shared" ref="J335:J337" si="65">I335*H335</f>
        <v>0</v>
      </c>
    </row>
    <row r="336" spans="1:10" ht="15.75" x14ac:dyDescent="0.25">
      <c r="A336" s="72"/>
      <c r="B336" s="72"/>
      <c r="C336" s="72"/>
      <c r="D336" s="72"/>
      <c r="E336" s="72"/>
      <c r="F336" s="72"/>
      <c r="G336" s="14" t="s">
        <v>154</v>
      </c>
      <c r="H336" s="7">
        <v>200</v>
      </c>
      <c r="I336" s="40">
        <f>'Бланк заказа ЭФУ БИНОМ'!I335</f>
        <v>0</v>
      </c>
      <c r="J336" s="16">
        <f t="shared" si="65"/>
        <v>0</v>
      </c>
    </row>
    <row r="337" spans="1:10" ht="15.75" x14ac:dyDescent="0.25">
      <c r="A337" s="72"/>
      <c r="B337" s="72"/>
      <c r="C337" s="72"/>
      <c r="D337" s="72"/>
      <c r="E337" s="72"/>
      <c r="F337" s="72"/>
      <c r="G337" s="14" t="s">
        <v>155</v>
      </c>
      <c r="H337" s="7">
        <v>250</v>
      </c>
      <c r="I337" s="40">
        <f>'Бланк заказа ЭФУ БИНОМ'!I336</f>
        <v>0</v>
      </c>
      <c r="J337" s="16">
        <f t="shared" si="65"/>
        <v>0</v>
      </c>
    </row>
    <row r="338" spans="1:10" ht="15.75" x14ac:dyDescent="0.25">
      <c r="A338" s="73"/>
      <c r="B338" s="73"/>
      <c r="C338" s="73"/>
      <c r="D338" s="73"/>
      <c r="E338" s="73"/>
      <c r="F338" s="73"/>
      <c r="G338" s="14" t="s">
        <v>156</v>
      </c>
      <c r="H338" s="7">
        <v>300</v>
      </c>
      <c r="I338" s="40">
        <f>'Бланк заказа ЭФУ БИНОМ'!I337</f>
        <v>0</v>
      </c>
      <c r="J338" s="16">
        <f>I338*H338</f>
        <v>0</v>
      </c>
    </row>
    <row r="339" spans="1:10" ht="15.75" x14ac:dyDescent="0.25">
      <c r="A339" s="71">
        <v>67</v>
      </c>
      <c r="B339" s="71">
        <v>11</v>
      </c>
      <c r="C339" s="71" t="s">
        <v>15</v>
      </c>
      <c r="D339" s="71" t="s">
        <v>18</v>
      </c>
      <c r="E339" s="71" t="s">
        <v>119</v>
      </c>
      <c r="F339" s="71">
        <v>2017</v>
      </c>
      <c r="G339" s="14" t="s">
        <v>125</v>
      </c>
      <c r="H339" s="7">
        <v>100</v>
      </c>
      <c r="I339" s="40">
        <f>'Бланк заказа ЭФУ БИНОМ'!I338</f>
        <v>0</v>
      </c>
      <c r="J339" s="16">
        <f>H339*I339</f>
        <v>0</v>
      </c>
    </row>
    <row r="340" spans="1:10" ht="15.75" x14ac:dyDescent="0.25">
      <c r="A340" s="72"/>
      <c r="B340" s="72"/>
      <c r="C340" s="72"/>
      <c r="D340" s="72"/>
      <c r="E340" s="72"/>
      <c r="F340" s="72"/>
      <c r="G340" s="14" t="s">
        <v>153</v>
      </c>
      <c r="H340" s="7">
        <v>150</v>
      </c>
      <c r="I340" s="40">
        <f>'Бланк заказа ЭФУ БИНОМ'!I339</f>
        <v>0</v>
      </c>
      <c r="J340" s="16">
        <f t="shared" ref="J340:J342" si="66">I340*H340</f>
        <v>0</v>
      </c>
    </row>
    <row r="341" spans="1:10" ht="15.75" x14ac:dyDescent="0.25">
      <c r="A341" s="72"/>
      <c r="B341" s="72"/>
      <c r="C341" s="72"/>
      <c r="D341" s="72"/>
      <c r="E341" s="72"/>
      <c r="F341" s="72"/>
      <c r="G341" s="14" t="s">
        <v>154</v>
      </c>
      <c r="H341" s="7">
        <v>200</v>
      </c>
      <c r="I341" s="40">
        <f>'Бланк заказа ЭФУ БИНОМ'!I340</f>
        <v>0</v>
      </c>
      <c r="J341" s="16">
        <f t="shared" si="66"/>
        <v>0</v>
      </c>
    </row>
    <row r="342" spans="1:10" ht="15.75" x14ac:dyDescent="0.25">
      <c r="A342" s="72"/>
      <c r="B342" s="72"/>
      <c r="C342" s="72"/>
      <c r="D342" s="72"/>
      <c r="E342" s="72"/>
      <c r="F342" s="72"/>
      <c r="G342" s="14" t="s">
        <v>155</v>
      </c>
      <c r="H342" s="7">
        <v>250</v>
      </c>
      <c r="I342" s="40">
        <f>'Бланк заказа ЭФУ БИНОМ'!I341</f>
        <v>0</v>
      </c>
      <c r="J342" s="16">
        <f t="shared" si="66"/>
        <v>0</v>
      </c>
    </row>
    <row r="343" spans="1:10" ht="15.75" x14ac:dyDescent="0.25">
      <c r="A343" s="73"/>
      <c r="B343" s="73"/>
      <c r="C343" s="73"/>
      <c r="D343" s="73"/>
      <c r="E343" s="73"/>
      <c r="F343" s="73"/>
      <c r="G343" s="14" t="s">
        <v>156</v>
      </c>
      <c r="H343" s="7">
        <v>300</v>
      </c>
      <c r="I343" s="40">
        <f>'Бланк заказа ЭФУ БИНОМ'!I342</f>
        <v>0</v>
      </c>
      <c r="J343" s="16">
        <f>I343*H343</f>
        <v>0</v>
      </c>
    </row>
    <row r="344" spans="1:10" ht="15.75" x14ac:dyDescent="0.25">
      <c r="A344" s="71">
        <v>68</v>
      </c>
      <c r="B344" s="71">
        <v>11</v>
      </c>
      <c r="C344" s="71" t="s">
        <v>15</v>
      </c>
      <c r="D344" s="71" t="s">
        <v>19</v>
      </c>
      <c r="E344" s="71" t="s">
        <v>119</v>
      </c>
      <c r="F344" s="71">
        <v>2017</v>
      </c>
      <c r="G344" s="14" t="s">
        <v>125</v>
      </c>
      <c r="H344" s="7">
        <v>100</v>
      </c>
      <c r="I344" s="40">
        <f>'Бланк заказа ЭФУ БИНОМ'!I343</f>
        <v>0</v>
      </c>
      <c r="J344" s="16">
        <f>H344*I344</f>
        <v>0</v>
      </c>
    </row>
    <row r="345" spans="1:10" ht="15.75" x14ac:dyDescent="0.25">
      <c r="A345" s="72"/>
      <c r="B345" s="72"/>
      <c r="C345" s="72"/>
      <c r="D345" s="72"/>
      <c r="E345" s="72"/>
      <c r="F345" s="72"/>
      <c r="G345" s="14" t="s">
        <v>153</v>
      </c>
      <c r="H345" s="7">
        <v>150</v>
      </c>
      <c r="I345" s="40">
        <f>'Бланк заказа ЭФУ БИНОМ'!I344</f>
        <v>0</v>
      </c>
      <c r="J345" s="16">
        <f t="shared" ref="J345:J347" si="67">I345*H345</f>
        <v>0</v>
      </c>
    </row>
    <row r="346" spans="1:10" ht="15.75" x14ac:dyDescent="0.25">
      <c r="A346" s="72"/>
      <c r="B346" s="72"/>
      <c r="C346" s="72"/>
      <c r="D346" s="72"/>
      <c r="E346" s="72"/>
      <c r="F346" s="72"/>
      <c r="G346" s="14" t="s">
        <v>154</v>
      </c>
      <c r="H346" s="7">
        <v>200</v>
      </c>
      <c r="I346" s="40">
        <f>'Бланк заказа ЭФУ БИНОМ'!I345</f>
        <v>0</v>
      </c>
      <c r="J346" s="16">
        <f t="shared" si="67"/>
        <v>0</v>
      </c>
    </row>
    <row r="347" spans="1:10" ht="15.75" x14ac:dyDescent="0.25">
      <c r="A347" s="72"/>
      <c r="B347" s="72"/>
      <c r="C347" s="72"/>
      <c r="D347" s="72"/>
      <c r="E347" s="72"/>
      <c r="F347" s="72"/>
      <c r="G347" s="14" t="s">
        <v>155</v>
      </c>
      <c r="H347" s="7">
        <v>250</v>
      </c>
      <c r="I347" s="40">
        <f>'Бланк заказа ЭФУ БИНОМ'!I346</f>
        <v>0</v>
      </c>
      <c r="J347" s="16">
        <f t="shared" si="67"/>
        <v>0</v>
      </c>
    </row>
    <row r="348" spans="1:10" ht="15.75" x14ac:dyDescent="0.25">
      <c r="A348" s="73"/>
      <c r="B348" s="73"/>
      <c r="C348" s="73"/>
      <c r="D348" s="73"/>
      <c r="E348" s="73"/>
      <c r="F348" s="73"/>
      <c r="G348" s="14" t="s">
        <v>156</v>
      </c>
      <c r="H348" s="7">
        <v>300</v>
      </c>
      <c r="I348" s="40">
        <f>'Бланк заказа ЭФУ БИНОМ'!I347</f>
        <v>0</v>
      </c>
      <c r="J348" s="16">
        <f>I348*H348</f>
        <v>0</v>
      </c>
    </row>
    <row r="349" spans="1:10" ht="15.75" x14ac:dyDescent="0.25">
      <c r="A349" s="71">
        <v>69</v>
      </c>
      <c r="B349" s="71">
        <v>10</v>
      </c>
      <c r="C349" s="71" t="s">
        <v>31</v>
      </c>
      <c r="D349" s="71" t="s">
        <v>32</v>
      </c>
      <c r="E349" s="71" t="s">
        <v>120</v>
      </c>
      <c r="F349" s="71">
        <v>2017</v>
      </c>
      <c r="G349" s="14" t="s">
        <v>125</v>
      </c>
      <c r="H349" s="7">
        <v>100</v>
      </c>
      <c r="I349" s="40">
        <f>'Бланк заказа ЭФУ БИНОМ'!I348</f>
        <v>0</v>
      </c>
      <c r="J349" s="16">
        <f>H349*I349</f>
        <v>0</v>
      </c>
    </row>
    <row r="350" spans="1:10" ht="15.75" x14ac:dyDescent="0.25">
      <c r="A350" s="72"/>
      <c r="B350" s="72"/>
      <c r="C350" s="72"/>
      <c r="D350" s="72"/>
      <c r="E350" s="72"/>
      <c r="F350" s="72"/>
      <c r="G350" s="14" t="s">
        <v>153</v>
      </c>
      <c r="H350" s="7">
        <v>150</v>
      </c>
      <c r="I350" s="40">
        <f>'Бланк заказа ЭФУ БИНОМ'!I349</f>
        <v>0</v>
      </c>
      <c r="J350" s="16">
        <f t="shared" ref="J350:J352" si="68">I350*H350</f>
        <v>0</v>
      </c>
    </row>
    <row r="351" spans="1:10" ht="15.75" x14ac:dyDescent="0.25">
      <c r="A351" s="72"/>
      <c r="B351" s="72"/>
      <c r="C351" s="72"/>
      <c r="D351" s="72"/>
      <c r="E351" s="72"/>
      <c r="F351" s="72"/>
      <c r="G351" s="14" t="s">
        <v>154</v>
      </c>
      <c r="H351" s="7">
        <v>200</v>
      </c>
      <c r="I351" s="40">
        <f>'Бланк заказа ЭФУ БИНОМ'!I350</f>
        <v>0</v>
      </c>
      <c r="J351" s="16">
        <f t="shared" si="68"/>
        <v>0</v>
      </c>
    </row>
    <row r="352" spans="1:10" ht="15.75" x14ac:dyDescent="0.25">
      <c r="A352" s="72"/>
      <c r="B352" s="72"/>
      <c r="C352" s="72"/>
      <c r="D352" s="72"/>
      <c r="E352" s="72"/>
      <c r="F352" s="72"/>
      <c r="G352" s="14" t="s">
        <v>155</v>
      </c>
      <c r="H352" s="7">
        <v>250</v>
      </c>
      <c r="I352" s="40">
        <f>'Бланк заказа ЭФУ БИНОМ'!I351</f>
        <v>0</v>
      </c>
      <c r="J352" s="16">
        <f t="shared" si="68"/>
        <v>0</v>
      </c>
    </row>
    <row r="353" spans="1:10" ht="15.75" x14ac:dyDescent="0.25">
      <c r="A353" s="73"/>
      <c r="B353" s="73"/>
      <c r="C353" s="73"/>
      <c r="D353" s="73"/>
      <c r="E353" s="73"/>
      <c r="F353" s="73"/>
      <c r="G353" s="14" t="s">
        <v>156</v>
      </c>
      <c r="H353" s="7">
        <v>300</v>
      </c>
      <c r="I353" s="40">
        <f>'Бланк заказа ЭФУ БИНОМ'!I352</f>
        <v>0</v>
      </c>
      <c r="J353" s="16">
        <f>I353*H353</f>
        <v>0</v>
      </c>
    </row>
    <row r="354" spans="1:10" ht="15.75" x14ac:dyDescent="0.25">
      <c r="A354" s="71">
        <v>70</v>
      </c>
      <c r="B354" s="71">
        <v>11</v>
      </c>
      <c r="C354" s="71" t="s">
        <v>33</v>
      </c>
      <c r="D354" s="71" t="s">
        <v>34</v>
      </c>
      <c r="E354" s="71" t="s">
        <v>120</v>
      </c>
      <c r="F354" s="71">
        <v>2017</v>
      </c>
      <c r="G354" s="14" t="s">
        <v>125</v>
      </c>
      <c r="H354" s="7">
        <v>100</v>
      </c>
      <c r="I354" s="40">
        <f>'Бланк заказа ЭФУ БИНОМ'!I353</f>
        <v>0</v>
      </c>
      <c r="J354" s="16">
        <f>H354*I354</f>
        <v>0</v>
      </c>
    </row>
    <row r="355" spans="1:10" ht="15.75" x14ac:dyDescent="0.25">
      <c r="A355" s="72"/>
      <c r="B355" s="72"/>
      <c r="C355" s="72"/>
      <c r="D355" s="72"/>
      <c r="E355" s="72"/>
      <c r="F355" s="72"/>
      <c r="G355" s="14" t="s">
        <v>153</v>
      </c>
      <c r="H355" s="7">
        <v>150</v>
      </c>
      <c r="I355" s="40">
        <f>'Бланк заказа ЭФУ БИНОМ'!I354</f>
        <v>0</v>
      </c>
      <c r="J355" s="16">
        <f t="shared" ref="J355:J357" si="69">I355*H355</f>
        <v>0</v>
      </c>
    </row>
    <row r="356" spans="1:10" ht="15.75" x14ac:dyDescent="0.25">
      <c r="A356" s="72"/>
      <c r="B356" s="72"/>
      <c r="C356" s="72"/>
      <c r="D356" s="72"/>
      <c r="E356" s="72"/>
      <c r="F356" s="72"/>
      <c r="G356" s="14" t="s">
        <v>154</v>
      </c>
      <c r="H356" s="7">
        <v>200</v>
      </c>
      <c r="I356" s="40">
        <f>'Бланк заказа ЭФУ БИНОМ'!I355</f>
        <v>0</v>
      </c>
      <c r="J356" s="16">
        <f t="shared" si="69"/>
        <v>0</v>
      </c>
    </row>
    <row r="357" spans="1:10" ht="15.75" x14ac:dyDescent="0.25">
      <c r="A357" s="72"/>
      <c r="B357" s="72"/>
      <c r="C357" s="72"/>
      <c r="D357" s="72"/>
      <c r="E357" s="72"/>
      <c r="F357" s="72"/>
      <c r="G357" s="14" t="s">
        <v>155</v>
      </c>
      <c r="H357" s="7">
        <v>250</v>
      </c>
      <c r="I357" s="40">
        <f>'Бланк заказа ЭФУ БИНОМ'!I356</f>
        <v>0</v>
      </c>
      <c r="J357" s="16">
        <f t="shared" si="69"/>
        <v>0</v>
      </c>
    </row>
    <row r="358" spans="1:10" ht="15.75" x14ac:dyDescent="0.25">
      <c r="A358" s="73"/>
      <c r="B358" s="73"/>
      <c r="C358" s="73"/>
      <c r="D358" s="73"/>
      <c r="E358" s="73"/>
      <c r="F358" s="73"/>
      <c r="G358" s="14" t="s">
        <v>156</v>
      </c>
      <c r="H358" s="7">
        <v>300</v>
      </c>
      <c r="I358" s="40">
        <f>'Бланк заказа ЭФУ БИНОМ'!I357</f>
        <v>0</v>
      </c>
      <c r="J358" s="16">
        <f>I358*H358</f>
        <v>0</v>
      </c>
    </row>
    <row r="359" spans="1:10" ht="15.75" x14ac:dyDescent="0.25">
      <c r="A359" s="71">
        <v>71</v>
      </c>
      <c r="B359" s="71">
        <v>10</v>
      </c>
      <c r="C359" s="71" t="s">
        <v>35</v>
      </c>
      <c r="D359" s="71" t="s">
        <v>32</v>
      </c>
      <c r="E359" s="71" t="s">
        <v>120</v>
      </c>
      <c r="F359" s="71">
        <v>2017</v>
      </c>
      <c r="G359" s="14" t="s">
        <v>125</v>
      </c>
      <c r="H359" s="7">
        <v>100</v>
      </c>
      <c r="I359" s="40">
        <f>'Бланк заказа ЭФУ БИНОМ'!I358</f>
        <v>0</v>
      </c>
      <c r="J359" s="16">
        <f>H359*I359</f>
        <v>0</v>
      </c>
    </row>
    <row r="360" spans="1:10" ht="15.75" x14ac:dyDescent="0.25">
      <c r="A360" s="72"/>
      <c r="B360" s="72"/>
      <c r="C360" s="72"/>
      <c r="D360" s="72"/>
      <c r="E360" s="72"/>
      <c r="F360" s="72"/>
      <c r="G360" s="14" t="s">
        <v>153</v>
      </c>
      <c r="H360" s="7">
        <v>150</v>
      </c>
      <c r="I360" s="40">
        <f>'Бланк заказа ЭФУ БИНОМ'!I359</f>
        <v>0</v>
      </c>
      <c r="J360" s="16">
        <f t="shared" ref="J360:J362" si="70">I360*H360</f>
        <v>0</v>
      </c>
    </row>
    <row r="361" spans="1:10" ht="15.75" x14ac:dyDescent="0.25">
      <c r="A361" s="72"/>
      <c r="B361" s="72"/>
      <c r="C361" s="72"/>
      <c r="D361" s="72"/>
      <c r="E361" s="72"/>
      <c r="F361" s="72"/>
      <c r="G361" s="14" t="s">
        <v>154</v>
      </c>
      <c r="H361" s="7">
        <v>200</v>
      </c>
      <c r="I361" s="40">
        <f>'Бланк заказа ЭФУ БИНОМ'!I360</f>
        <v>0</v>
      </c>
      <c r="J361" s="16">
        <f t="shared" si="70"/>
        <v>0</v>
      </c>
    </row>
    <row r="362" spans="1:10" ht="15.75" x14ac:dyDescent="0.25">
      <c r="A362" s="72"/>
      <c r="B362" s="72"/>
      <c r="C362" s="72"/>
      <c r="D362" s="72"/>
      <c r="E362" s="72"/>
      <c r="F362" s="72"/>
      <c r="G362" s="14" t="s">
        <v>155</v>
      </c>
      <c r="H362" s="7">
        <v>250</v>
      </c>
      <c r="I362" s="40">
        <f>'Бланк заказа ЭФУ БИНОМ'!I361</f>
        <v>0</v>
      </c>
      <c r="J362" s="16">
        <f t="shared" si="70"/>
        <v>0</v>
      </c>
    </row>
    <row r="363" spans="1:10" ht="15.75" x14ac:dyDescent="0.25">
      <c r="A363" s="73"/>
      <c r="B363" s="73"/>
      <c r="C363" s="73"/>
      <c r="D363" s="73"/>
      <c r="E363" s="73"/>
      <c r="F363" s="73"/>
      <c r="G363" s="14" t="s">
        <v>156</v>
      </c>
      <c r="H363" s="7">
        <v>300</v>
      </c>
      <c r="I363" s="40">
        <f>'Бланк заказа ЭФУ БИНОМ'!I362</f>
        <v>0</v>
      </c>
      <c r="J363" s="16">
        <f>I363*H363</f>
        <v>0</v>
      </c>
    </row>
    <row r="364" spans="1:10" ht="15.75" x14ac:dyDescent="0.25">
      <c r="A364" s="71">
        <v>72</v>
      </c>
      <c r="B364" s="71">
        <v>11</v>
      </c>
      <c r="C364" s="71" t="s">
        <v>36</v>
      </c>
      <c r="D364" s="71" t="s">
        <v>34</v>
      </c>
      <c r="E364" s="71" t="s">
        <v>120</v>
      </c>
      <c r="F364" s="71">
        <v>2017</v>
      </c>
      <c r="G364" s="14" t="s">
        <v>125</v>
      </c>
      <c r="H364" s="7">
        <v>100</v>
      </c>
      <c r="I364" s="40">
        <f>'Бланк заказа ЭФУ БИНОМ'!I363</f>
        <v>0</v>
      </c>
      <c r="J364" s="16">
        <f>H364*I364</f>
        <v>0</v>
      </c>
    </row>
    <row r="365" spans="1:10" ht="15.75" x14ac:dyDescent="0.25">
      <c r="A365" s="72"/>
      <c r="B365" s="72"/>
      <c r="C365" s="72"/>
      <c r="D365" s="72"/>
      <c r="E365" s="72"/>
      <c r="F365" s="72"/>
      <c r="G365" s="14" t="s">
        <v>153</v>
      </c>
      <c r="H365" s="7">
        <v>150</v>
      </c>
      <c r="I365" s="40">
        <f>'Бланк заказа ЭФУ БИНОМ'!I364</f>
        <v>0</v>
      </c>
      <c r="J365" s="16">
        <f t="shared" ref="J365:J367" si="71">I365*H365</f>
        <v>0</v>
      </c>
    </row>
    <row r="366" spans="1:10" ht="15.75" x14ac:dyDescent="0.25">
      <c r="A366" s="72"/>
      <c r="B366" s="72"/>
      <c r="C366" s="72"/>
      <c r="D366" s="72"/>
      <c r="E366" s="72"/>
      <c r="F366" s="72"/>
      <c r="G366" s="14" t="s">
        <v>154</v>
      </c>
      <c r="H366" s="7">
        <v>200</v>
      </c>
      <c r="I366" s="40">
        <f>'Бланк заказа ЭФУ БИНОМ'!I365</f>
        <v>0</v>
      </c>
      <c r="J366" s="16">
        <f t="shared" si="71"/>
        <v>0</v>
      </c>
    </row>
    <row r="367" spans="1:10" ht="15.75" x14ac:dyDescent="0.25">
      <c r="A367" s="72"/>
      <c r="B367" s="72"/>
      <c r="C367" s="72"/>
      <c r="D367" s="72"/>
      <c r="E367" s="72"/>
      <c r="F367" s="72"/>
      <c r="G367" s="14" t="s">
        <v>155</v>
      </c>
      <c r="H367" s="7">
        <v>250</v>
      </c>
      <c r="I367" s="40">
        <f>'Бланк заказа ЭФУ БИНОМ'!I366</f>
        <v>0</v>
      </c>
      <c r="J367" s="16">
        <f t="shared" si="71"/>
        <v>0</v>
      </c>
    </row>
    <row r="368" spans="1:10" ht="15.75" x14ac:dyDescent="0.25">
      <c r="A368" s="73"/>
      <c r="B368" s="73"/>
      <c r="C368" s="73"/>
      <c r="D368" s="73"/>
      <c r="E368" s="73"/>
      <c r="F368" s="73"/>
      <c r="G368" s="14" t="s">
        <v>156</v>
      </c>
      <c r="H368" s="7">
        <v>300</v>
      </c>
      <c r="I368" s="40">
        <f>'Бланк заказа ЭФУ БИНОМ'!I367</f>
        <v>0</v>
      </c>
      <c r="J368" s="16">
        <f>I368*H368</f>
        <v>0</v>
      </c>
    </row>
    <row r="369" spans="1:10" ht="15.75" x14ac:dyDescent="0.25">
      <c r="A369" s="71">
        <v>73</v>
      </c>
      <c r="B369" s="71">
        <v>10</v>
      </c>
      <c r="C369" s="71" t="s">
        <v>37</v>
      </c>
      <c r="D369" s="71" t="s">
        <v>32</v>
      </c>
      <c r="E369" s="71" t="s">
        <v>120</v>
      </c>
      <c r="F369" s="71">
        <v>2017</v>
      </c>
      <c r="G369" s="14" t="s">
        <v>125</v>
      </c>
      <c r="H369" s="7">
        <v>100</v>
      </c>
      <c r="I369" s="40">
        <f>'Бланк заказа ЭФУ БИНОМ'!I368</f>
        <v>0</v>
      </c>
      <c r="J369" s="16">
        <f>H369*I369</f>
        <v>0</v>
      </c>
    </row>
    <row r="370" spans="1:10" ht="15.75" x14ac:dyDescent="0.25">
      <c r="A370" s="72"/>
      <c r="B370" s="72"/>
      <c r="C370" s="72"/>
      <c r="D370" s="72"/>
      <c r="E370" s="72"/>
      <c r="F370" s="72"/>
      <c r="G370" s="14" t="s">
        <v>153</v>
      </c>
      <c r="H370" s="7">
        <v>150</v>
      </c>
      <c r="I370" s="40">
        <f>'Бланк заказа ЭФУ БИНОМ'!I369</f>
        <v>0</v>
      </c>
      <c r="J370" s="16">
        <f t="shared" ref="J370:J372" si="72">I370*H370</f>
        <v>0</v>
      </c>
    </row>
    <row r="371" spans="1:10" ht="15.75" x14ac:dyDescent="0.25">
      <c r="A371" s="72"/>
      <c r="B371" s="72"/>
      <c r="C371" s="72"/>
      <c r="D371" s="72"/>
      <c r="E371" s="72"/>
      <c r="F371" s="72"/>
      <c r="G371" s="14" t="s">
        <v>154</v>
      </c>
      <c r="H371" s="7">
        <v>200</v>
      </c>
      <c r="I371" s="40">
        <f>'Бланк заказа ЭФУ БИНОМ'!I370</f>
        <v>0</v>
      </c>
      <c r="J371" s="16">
        <f t="shared" si="72"/>
        <v>0</v>
      </c>
    </row>
    <row r="372" spans="1:10" ht="15.75" x14ac:dyDescent="0.25">
      <c r="A372" s="72"/>
      <c r="B372" s="72"/>
      <c r="C372" s="72"/>
      <c r="D372" s="72"/>
      <c r="E372" s="72"/>
      <c r="F372" s="72"/>
      <c r="G372" s="14" t="s">
        <v>155</v>
      </c>
      <c r="H372" s="7">
        <v>250</v>
      </c>
      <c r="I372" s="40">
        <f>'Бланк заказа ЭФУ БИНОМ'!I371</f>
        <v>0</v>
      </c>
      <c r="J372" s="16">
        <f t="shared" si="72"/>
        <v>0</v>
      </c>
    </row>
    <row r="373" spans="1:10" ht="15.75" x14ac:dyDescent="0.25">
      <c r="A373" s="73"/>
      <c r="B373" s="73"/>
      <c r="C373" s="73"/>
      <c r="D373" s="73"/>
      <c r="E373" s="73"/>
      <c r="F373" s="73"/>
      <c r="G373" s="14" t="s">
        <v>156</v>
      </c>
      <c r="H373" s="7">
        <v>300</v>
      </c>
      <c r="I373" s="40">
        <f>'Бланк заказа ЭФУ БИНОМ'!I372</f>
        <v>0</v>
      </c>
      <c r="J373" s="16">
        <f>I373*H373</f>
        <v>0</v>
      </c>
    </row>
    <row r="374" spans="1:10" ht="15.75" x14ac:dyDescent="0.25">
      <c r="A374" s="71">
        <v>74</v>
      </c>
      <c r="B374" s="71">
        <v>11</v>
      </c>
      <c r="C374" s="71" t="s">
        <v>38</v>
      </c>
      <c r="D374" s="71" t="s">
        <v>34</v>
      </c>
      <c r="E374" s="71" t="s">
        <v>120</v>
      </c>
      <c r="F374" s="71">
        <v>2017</v>
      </c>
      <c r="G374" s="14" t="s">
        <v>125</v>
      </c>
      <c r="H374" s="7">
        <v>100</v>
      </c>
      <c r="I374" s="40">
        <f>'Бланк заказа ЭФУ БИНОМ'!I373</f>
        <v>0</v>
      </c>
      <c r="J374" s="16">
        <f>H374*I374</f>
        <v>0</v>
      </c>
    </row>
    <row r="375" spans="1:10" ht="15.75" x14ac:dyDescent="0.25">
      <c r="A375" s="72"/>
      <c r="B375" s="72"/>
      <c r="C375" s="72"/>
      <c r="D375" s="72"/>
      <c r="E375" s="72"/>
      <c r="F375" s="72"/>
      <c r="G375" s="14" t="s">
        <v>153</v>
      </c>
      <c r="H375" s="7">
        <v>150</v>
      </c>
      <c r="I375" s="40">
        <f>'Бланк заказа ЭФУ БИНОМ'!I374</f>
        <v>0</v>
      </c>
      <c r="J375" s="16">
        <f t="shared" ref="J375:J377" si="73">I375*H375</f>
        <v>0</v>
      </c>
    </row>
    <row r="376" spans="1:10" ht="15.75" x14ac:dyDescent="0.25">
      <c r="A376" s="72"/>
      <c r="B376" s="72"/>
      <c r="C376" s="72"/>
      <c r="D376" s="72"/>
      <c r="E376" s="72"/>
      <c r="F376" s="72"/>
      <c r="G376" s="14" t="s">
        <v>154</v>
      </c>
      <c r="H376" s="7">
        <v>200</v>
      </c>
      <c r="I376" s="40">
        <f>'Бланк заказа ЭФУ БИНОМ'!I375</f>
        <v>0</v>
      </c>
      <c r="J376" s="16">
        <f t="shared" si="73"/>
        <v>0</v>
      </c>
    </row>
    <row r="377" spans="1:10" ht="15.75" x14ac:dyDescent="0.25">
      <c r="A377" s="72"/>
      <c r="B377" s="72"/>
      <c r="C377" s="72"/>
      <c r="D377" s="72"/>
      <c r="E377" s="72"/>
      <c r="F377" s="72"/>
      <c r="G377" s="14" t="s">
        <v>155</v>
      </c>
      <c r="H377" s="7">
        <v>250</v>
      </c>
      <c r="I377" s="40">
        <f>'Бланк заказа ЭФУ БИНОМ'!I376</f>
        <v>0</v>
      </c>
      <c r="J377" s="16">
        <f t="shared" si="73"/>
        <v>0</v>
      </c>
    </row>
    <row r="378" spans="1:10" ht="15.75" x14ac:dyDescent="0.25">
      <c r="A378" s="73"/>
      <c r="B378" s="73"/>
      <c r="C378" s="73"/>
      <c r="D378" s="73"/>
      <c r="E378" s="73"/>
      <c r="F378" s="73"/>
      <c r="G378" s="14" t="s">
        <v>156</v>
      </c>
      <c r="H378" s="7">
        <v>300</v>
      </c>
      <c r="I378" s="40">
        <f>'Бланк заказа ЭФУ БИНОМ'!I377</f>
        <v>0</v>
      </c>
      <c r="J378" s="16">
        <f>I378*H378</f>
        <v>0</v>
      </c>
    </row>
    <row r="379" spans="1:10" ht="15.75" x14ac:dyDescent="0.25">
      <c r="A379" s="71">
        <v>75</v>
      </c>
      <c r="B379" s="71">
        <v>10</v>
      </c>
      <c r="C379" s="71" t="s">
        <v>39</v>
      </c>
      <c r="D379" s="71" t="s">
        <v>40</v>
      </c>
      <c r="E379" s="71" t="s">
        <v>120</v>
      </c>
      <c r="F379" s="71">
        <v>2017</v>
      </c>
      <c r="G379" s="14" t="s">
        <v>125</v>
      </c>
      <c r="H379" s="7">
        <v>100</v>
      </c>
      <c r="I379" s="40">
        <f>'Бланк заказа ЭФУ БИНОМ'!I378</f>
        <v>0</v>
      </c>
      <c r="J379" s="16">
        <f>H379*I379</f>
        <v>0</v>
      </c>
    </row>
    <row r="380" spans="1:10" ht="15.75" x14ac:dyDescent="0.25">
      <c r="A380" s="72"/>
      <c r="B380" s="72"/>
      <c r="C380" s="72"/>
      <c r="D380" s="72"/>
      <c r="E380" s="72"/>
      <c r="F380" s="72"/>
      <c r="G380" s="14" t="s">
        <v>153</v>
      </c>
      <c r="H380" s="7">
        <v>150</v>
      </c>
      <c r="I380" s="40">
        <f>'Бланк заказа ЭФУ БИНОМ'!I379</f>
        <v>0</v>
      </c>
      <c r="J380" s="16">
        <f t="shared" ref="J380:J382" si="74">I380*H380</f>
        <v>0</v>
      </c>
    </row>
    <row r="381" spans="1:10" ht="15.75" x14ac:dyDescent="0.25">
      <c r="A381" s="72"/>
      <c r="B381" s="72"/>
      <c r="C381" s="72"/>
      <c r="D381" s="72"/>
      <c r="E381" s="72"/>
      <c r="F381" s="72"/>
      <c r="G381" s="14" t="s">
        <v>154</v>
      </c>
      <c r="H381" s="7">
        <v>200</v>
      </c>
      <c r="I381" s="40">
        <f>'Бланк заказа ЭФУ БИНОМ'!I380</f>
        <v>0</v>
      </c>
      <c r="J381" s="16">
        <f t="shared" si="74"/>
        <v>0</v>
      </c>
    </row>
    <row r="382" spans="1:10" ht="15.75" x14ac:dyDescent="0.25">
      <c r="A382" s="72"/>
      <c r="B382" s="72"/>
      <c r="C382" s="72"/>
      <c r="D382" s="72"/>
      <c r="E382" s="72"/>
      <c r="F382" s="72"/>
      <c r="G382" s="14" t="s">
        <v>155</v>
      </c>
      <c r="H382" s="7">
        <v>250</v>
      </c>
      <c r="I382" s="40">
        <f>'Бланк заказа ЭФУ БИНОМ'!I381</f>
        <v>0</v>
      </c>
      <c r="J382" s="16">
        <f t="shared" si="74"/>
        <v>0</v>
      </c>
    </row>
    <row r="383" spans="1:10" ht="15.75" x14ac:dyDescent="0.25">
      <c r="A383" s="73"/>
      <c r="B383" s="73"/>
      <c r="C383" s="73"/>
      <c r="D383" s="73"/>
      <c r="E383" s="73"/>
      <c r="F383" s="73"/>
      <c r="G383" s="14" t="s">
        <v>156</v>
      </c>
      <c r="H383" s="7">
        <v>300</v>
      </c>
      <c r="I383" s="40">
        <f>'Бланк заказа ЭФУ БИНОМ'!I382</f>
        <v>0</v>
      </c>
      <c r="J383" s="16">
        <f>I383*H383</f>
        <v>0</v>
      </c>
    </row>
    <row r="384" spans="1:10" ht="15.75" x14ac:dyDescent="0.25">
      <c r="A384" s="71">
        <v>76</v>
      </c>
      <c r="B384" s="71" t="s">
        <v>11</v>
      </c>
      <c r="C384" s="71" t="s">
        <v>41</v>
      </c>
      <c r="D384" s="71" t="s">
        <v>42</v>
      </c>
      <c r="E384" s="71" t="s">
        <v>120</v>
      </c>
      <c r="F384" s="71">
        <v>2017</v>
      </c>
      <c r="G384" s="14" t="s">
        <v>125</v>
      </c>
      <c r="H384" s="7">
        <v>100</v>
      </c>
      <c r="I384" s="40">
        <f>'Бланк заказа ЭФУ БИНОМ'!I383</f>
        <v>0</v>
      </c>
      <c r="J384" s="16">
        <f>H384*I384</f>
        <v>0</v>
      </c>
    </row>
    <row r="385" spans="1:10" ht="15.75" x14ac:dyDescent="0.25">
      <c r="A385" s="72"/>
      <c r="B385" s="72"/>
      <c r="C385" s="72"/>
      <c r="D385" s="72"/>
      <c r="E385" s="72"/>
      <c r="F385" s="72"/>
      <c r="G385" s="14" t="s">
        <v>153</v>
      </c>
      <c r="H385" s="7">
        <v>150</v>
      </c>
      <c r="I385" s="40">
        <f>'Бланк заказа ЭФУ БИНОМ'!I384</f>
        <v>0</v>
      </c>
      <c r="J385" s="16">
        <f t="shared" ref="J385:J387" si="75">I385*H385</f>
        <v>0</v>
      </c>
    </row>
    <row r="386" spans="1:10" ht="15.75" x14ac:dyDescent="0.25">
      <c r="A386" s="72"/>
      <c r="B386" s="72"/>
      <c r="C386" s="72"/>
      <c r="D386" s="72"/>
      <c r="E386" s="72"/>
      <c r="F386" s="72"/>
      <c r="G386" s="14" t="s">
        <v>154</v>
      </c>
      <c r="H386" s="7">
        <v>200</v>
      </c>
      <c r="I386" s="40">
        <f>'Бланк заказа ЭФУ БИНОМ'!I385</f>
        <v>0</v>
      </c>
      <c r="J386" s="16">
        <f t="shared" si="75"/>
        <v>0</v>
      </c>
    </row>
    <row r="387" spans="1:10" ht="15.75" x14ac:dyDescent="0.25">
      <c r="A387" s="72"/>
      <c r="B387" s="72"/>
      <c r="C387" s="72"/>
      <c r="D387" s="72"/>
      <c r="E387" s="72"/>
      <c r="F387" s="72"/>
      <c r="G387" s="14" t="s">
        <v>155</v>
      </c>
      <c r="H387" s="7">
        <v>250</v>
      </c>
      <c r="I387" s="40">
        <f>'Бланк заказа ЭФУ БИНОМ'!I386</f>
        <v>0</v>
      </c>
      <c r="J387" s="16">
        <f t="shared" si="75"/>
        <v>0</v>
      </c>
    </row>
    <row r="388" spans="1:10" ht="15.75" x14ac:dyDescent="0.25">
      <c r="A388" s="73"/>
      <c r="B388" s="73"/>
      <c r="C388" s="73"/>
      <c r="D388" s="73"/>
      <c r="E388" s="73"/>
      <c r="F388" s="73"/>
      <c r="G388" s="14" t="s">
        <v>156</v>
      </c>
      <c r="H388" s="7">
        <v>300</v>
      </c>
      <c r="I388" s="40">
        <f>'Бланк заказа ЭФУ БИНОМ'!I387</f>
        <v>0</v>
      </c>
      <c r="J388" s="16">
        <f>I388*H388</f>
        <v>0</v>
      </c>
    </row>
    <row r="389" spans="1:10" ht="15.75" x14ac:dyDescent="0.25">
      <c r="A389" s="71">
        <v>77</v>
      </c>
      <c r="B389" s="71">
        <v>11</v>
      </c>
      <c r="C389" s="71" t="s">
        <v>43</v>
      </c>
      <c r="D389" s="71" t="s">
        <v>44</v>
      </c>
      <c r="E389" s="71" t="s">
        <v>120</v>
      </c>
      <c r="F389" s="71">
        <v>2017</v>
      </c>
      <c r="G389" s="14" t="s">
        <v>125</v>
      </c>
      <c r="H389" s="7">
        <v>100</v>
      </c>
      <c r="I389" s="40">
        <f>'Бланк заказа ЭФУ БИНОМ'!I388</f>
        <v>0</v>
      </c>
      <c r="J389" s="16">
        <f>H389*I389</f>
        <v>0</v>
      </c>
    </row>
    <row r="390" spans="1:10" ht="15.75" x14ac:dyDescent="0.25">
      <c r="A390" s="72"/>
      <c r="B390" s="72"/>
      <c r="C390" s="72"/>
      <c r="D390" s="72"/>
      <c r="E390" s="72"/>
      <c r="F390" s="72"/>
      <c r="G390" s="14" t="s">
        <v>153</v>
      </c>
      <c r="H390" s="7">
        <v>150</v>
      </c>
      <c r="I390" s="40">
        <f>'Бланк заказа ЭФУ БИНОМ'!I389</f>
        <v>0</v>
      </c>
      <c r="J390" s="16">
        <f t="shared" ref="J390:J392" si="76">I390*H390</f>
        <v>0</v>
      </c>
    </row>
    <row r="391" spans="1:10" ht="15.75" x14ac:dyDescent="0.25">
      <c r="A391" s="72"/>
      <c r="B391" s="72"/>
      <c r="C391" s="72"/>
      <c r="D391" s="72"/>
      <c r="E391" s="72"/>
      <c r="F391" s="72"/>
      <c r="G391" s="14" t="s">
        <v>154</v>
      </c>
      <c r="H391" s="7">
        <v>200</v>
      </c>
      <c r="I391" s="40">
        <f>'Бланк заказа ЭФУ БИНОМ'!I390</f>
        <v>0</v>
      </c>
      <c r="J391" s="16">
        <f t="shared" si="76"/>
        <v>0</v>
      </c>
    </row>
    <row r="392" spans="1:10" ht="15.75" x14ac:dyDescent="0.25">
      <c r="A392" s="72"/>
      <c r="B392" s="72"/>
      <c r="C392" s="72"/>
      <c r="D392" s="72"/>
      <c r="E392" s="72"/>
      <c r="F392" s="72"/>
      <c r="G392" s="14" t="s">
        <v>155</v>
      </c>
      <c r="H392" s="7">
        <v>250</v>
      </c>
      <c r="I392" s="40">
        <f>'Бланк заказа ЭФУ БИНОМ'!I391</f>
        <v>0</v>
      </c>
      <c r="J392" s="16">
        <f t="shared" si="76"/>
        <v>0</v>
      </c>
    </row>
    <row r="393" spans="1:10" ht="15.75" x14ac:dyDescent="0.25">
      <c r="A393" s="73"/>
      <c r="B393" s="73"/>
      <c r="C393" s="73"/>
      <c r="D393" s="73"/>
      <c r="E393" s="73"/>
      <c r="F393" s="73"/>
      <c r="G393" s="14" t="s">
        <v>156</v>
      </c>
      <c r="H393" s="7">
        <v>300</v>
      </c>
      <c r="I393" s="40">
        <f>'Бланк заказа ЭФУ БИНОМ'!I392</f>
        <v>0</v>
      </c>
      <c r="J393" s="16">
        <f>I393*H393</f>
        <v>0</v>
      </c>
    </row>
    <row r="394" spans="1:10" ht="15.75" x14ac:dyDescent="0.25">
      <c r="A394" s="71">
        <v>78</v>
      </c>
      <c r="B394" s="71">
        <v>11</v>
      </c>
      <c r="C394" s="71" t="s">
        <v>45</v>
      </c>
      <c r="D394" s="71" t="s">
        <v>46</v>
      </c>
      <c r="E394" s="71" t="s">
        <v>120</v>
      </c>
      <c r="F394" s="71">
        <v>2017</v>
      </c>
      <c r="G394" s="14" t="s">
        <v>125</v>
      </c>
      <c r="H394" s="7">
        <v>100</v>
      </c>
      <c r="I394" s="40">
        <f>'Бланк заказа ЭФУ БИНОМ'!I393</f>
        <v>0</v>
      </c>
      <c r="J394" s="16">
        <f>H394*I394</f>
        <v>0</v>
      </c>
    </row>
    <row r="395" spans="1:10" ht="15.75" x14ac:dyDescent="0.25">
      <c r="A395" s="72"/>
      <c r="B395" s="72"/>
      <c r="C395" s="72"/>
      <c r="D395" s="72"/>
      <c r="E395" s="72"/>
      <c r="F395" s="72"/>
      <c r="G395" s="14" t="s">
        <v>153</v>
      </c>
      <c r="H395" s="7">
        <v>150</v>
      </c>
      <c r="I395" s="40">
        <f>'Бланк заказа ЭФУ БИНОМ'!I394</f>
        <v>0</v>
      </c>
      <c r="J395" s="16">
        <f t="shared" ref="J395:J397" si="77">I395*H395</f>
        <v>0</v>
      </c>
    </row>
    <row r="396" spans="1:10" ht="15.75" x14ac:dyDescent="0.25">
      <c r="A396" s="72"/>
      <c r="B396" s="72"/>
      <c r="C396" s="72"/>
      <c r="D396" s="72"/>
      <c r="E396" s="72"/>
      <c r="F396" s="72"/>
      <c r="G396" s="14" t="s">
        <v>154</v>
      </c>
      <c r="H396" s="7">
        <v>200</v>
      </c>
      <c r="I396" s="40">
        <f>'Бланк заказа ЭФУ БИНОМ'!I395</f>
        <v>0</v>
      </c>
      <c r="J396" s="16">
        <f t="shared" si="77"/>
        <v>0</v>
      </c>
    </row>
    <row r="397" spans="1:10" ht="15.75" x14ac:dyDescent="0.25">
      <c r="A397" s="72"/>
      <c r="B397" s="72"/>
      <c r="C397" s="72"/>
      <c r="D397" s="72"/>
      <c r="E397" s="72"/>
      <c r="F397" s="72"/>
      <c r="G397" s="14" t="s">
        <v>155</v>
      </c>
      <c r="H397" s="7">
        <v>250</v>
      </c>
      <c r="I397" s="40">
        <f>'Бланк заказа ЭФУ БИНОМ'!I396</f>
        <v>0</v>
      </c>
      <c r="J397" s="16">
        <f t="shared" si="77"/>
        <v>0</v>
      </c>
    </row>
    <row r="398" spans="1:10" ht="15.75" x14ac:dyDescent="0.25">
      <c r="A398" s="73"/>
      <c r="B398" s="73"/>
      <c r="C398" s="73"/>
      <c r="D398" s="73"/>
      <c r="E398" s="73"/>
      <c r="F398" s="73"/>
      <c r="G398" s="14" t="s">
        <v>156</v>
      </c>
      <c r="H398" s="7">
        <v>300</v>
      </c>
      <c r="I398" s="40">
        <f>'Бланк заказа ЭФУ БИНОМ'!I397</f>
        <v>0</v>
      </c>
      <c r="J398" s="16">
        <f>I398*H398</f>
        <v>0</v>
      </c>
    </row>
    <row r="399" spans="1:10" ht="15.75" x14ac:dyDescent="0.25">
      <c r="A399" s="71">
        <v>79</v>
      </c>
      <c r="B399" s="71">
        <v>10</v>
      </c>
      <c r="C399" s="71" t="s">
        <v>47</v>
      </c>
      <c r="D399" s="71" t="s">
        <v>48</v>
      </c>
      <c r="E399" s="71" t="s">
        <v>120</v>
      </c>
      <c r="F399" s="71">
        <v>2017</v>
      </c>
      <c r="G399" s="14" t="s">
        <v>125</v>
      </c>
      <c r="H399" s="7">
        <v>100</v>
      </c>
      <c r="I399" s="40">
        <f>'Бланк заказа ЭФУ БИНОМ'!I398</f>
        <v>0</v>
      </c>
      <c r="J399" s="16">
        <f>H399*I399</f>
        <v>0</v>
      </c>
    </row>
    <row r="400" spans="1:10" ht="15.75" x14ac:dyDescent="0.25">
      <c r="A400" s="72"/>
      <c r="B400" s="72"/>
      <c r="C400" s="72"/>
      <c r="D400" s="72"/>
      <c r="E400" s="72"/>
      <c r="F400" s="72"/>
      <c r="G400" s="14" t="s">
        <v>153</v>
      </c>
      <c r="H400" s="7">
        <v>150</v>
      </c>
      <c r="I400" s="40">
        <f>'Бланк заказа ЭФУ БИНОМ'!I399</f>
        <v>0</v>
      </c>
      <c r="J400" s="16">
        <f t="shared" ref="J400:J402" si="78">I400*H400</f>
        <v>0</v>
      </c>
    </row>
    <row r="401" spans="1:10" ht="15.75" x14ac:dyDescent="0.25">
      <c r="A401" s="72"/>
      <c r="B401" s="72"/>
      <c r="C401" s="72"/>
      <c r="D401" s="72"/>
      <c r="E401" s="72"/>
      <c r="F401" s="72"/>
      <c r="G401" s="14" t="s">
        <v>154</v>
      </c>
      <c r="H401" s="7">
        <v>200</v>
      </c>
      <c r="I401" s="40">
        <f>'Бланк заказа ЭФУ БИНОМ'!I400</f>
        <v>0</v>
      </c>
      <c r="J401" s="16">
        <f t="shared" si="78"/>
        <v>0</v>
      </c>
    </row>
    <row r="402" spans="1:10" ht="15.75" x14ac:dyDescent="0.25">
      <c r="A402" s="72"/>
      <c r="B402" s="72"/>
      <c r="C402" s="72"/>
      <c r="D402" s="72"/>
      <c r="E402" s="72"/>
      <c r="F402" s="72"/>
      <c r="G402" s="14" t="s">
        <v>155</v>
      </c>
      <c r="H402" s="7">
        <v>250</v>
      </c>
      <c r="I402" s="40">
        <f>'Бланк заказа ЭФУ БИНОМ'!I401</f>
        <v>0</v>
      </c>
      <c r="J402" s="16">
        <f t="shared" si="78"/>
        <v>0</v>
      </c>
    </row>
    <row r="403" spans="1:10" ht="15.75" x14ac:dyDescent="0.25">
      <c r="A403" s="73"/>
      <c r="B403" s="73"/>
      <c r="C403" s="73"/>
      <c r="D403" s="73"/>
      <c r="E403" s="73"/>
      <c r="F403" s="73"/>
      <c r="G403" s="14" t="s">
        <v>156</v>
      </c>
      <c r="H403" s="7">
        <v>300</v>
      </c>
      <c r="I403" s="40">
        <f>'Бланк заказа ЭФУ БИНОМ'!I402</f>
        <v>0</v>
      </c>
      <c r="J403" s="16">
        <f>I403*H403</f>
        <v>0</v>
      </c>
    </row>
    <row r="404" spans="1:10" ht="15.75" x14ac:dyDescent="0.25">
      <c r="A404" s="71">
        <v>80</v>
      </c>
      <c r="B404" s="71">
        <v>10</v>
      </c>
      <c r="C404" s="71" t="s">
        <v>49</v>
      </c>
      <c r="D404" s="71" t="s">
        <v>50</v>
      </c>
      <c r="E404" s="71" t="s">
        <v>120</v>
      </c>
      <c r="F404" s="71">
        <v>2017</v>
      </c>
      <c r="G404" s="14" t="s">
        <v>125</v>
      </c>
      <c r="H404" s="7">
        <v>100</v>
      </c>
      <c r="I404" s="40">
        <f>'Бланк заказа ЭФУ БИНОМ'!I403</f>
        <v>0</v>
      </c>
      <c r="J404" s="16">
        <f>H404*I404</f>
        <v>0</v>
      </c>
    </row>
    <row r="405" spans="1:10" ht="15.75" x14ac:dyDescent="0.25">
      <c r="A405" s="72"/>
      <c r="B405" s="72"/>
      <c r="C405" s="72"/>
      <c r="D405" s="72"/>
      <c r="E405" s="72"/>
      <c r="F405" s="72"/>
      <c r="G405" s="14" t="s">
        <v>153</v>
      </c>
      <c r="H405" s="7">
        <v>150</v>
      </c>
      <c r="I405" s="40">
        <f>'Бланк заказа ЭФУ БИНОМ'!I404</f>
        <v>0</v>
      </c>
      <c r="J405" s="16">
        <f t="shared" ref="J405:J407" si="79">I405*H405</f>
        <v>0</v>
      </c>
    </row>
    <row r="406" spans="1:10" ht="15.75" x14ac:dyDescent="0.25">
      <c r="A406" s="72"/>
      <c r="B406" s="72"/>
      <c r="C406" s="72"/>
      <c r="D406" s="72"/>
      <c r="E406" s="72"/>
      <c r="F406" s="72"/>
      <c r="G406" s="14" t="s">
        <v>154</v>
      </c>
      <c r="H406" s="7">
        <v>200</v>
      </c>
      <c r="I406" s="40">
        <f>'Бланк заказа ЭФУ БИНОМ'!I405</f>
        <v>0</v>
      </c>
      <c r="J406" s="16">
        <f t="shared" si="79"/>
        <v>0</v>
      </c>
    </row>
    <row r="407" spans="1:10" ht="15.75" x14ac:dyDescent="0.25">
      <c r="A407" s="72"/>
      <c r="B407" s="72"/>
      <c r="C407" s="72"/>
      <c r="D407" s="72"/>
      <c r="E407" s="72"/>
      <c r="F407" s="72"/>
      <c r="G407" s="14" t="s">
        <v>155</v>
      </c>
      <c r="H407" s="7">
        <v>250</v>
      </c>
      <c r="I407" s="40">
        <f>'Бланк заказа ЭФУ БИНОМ'!I406</f>
        <v>0</v>
      </c>
      <c r="J407" s="16">
        <f t="shared" si="79"/>
        <v>0</v>
      </c>
    </row>
    <row r="408" spans="1:10" ht="15.75" x14ac:dyDescent="0.25">
      <c r="A408" s="73"/>
      <c r="B408" s="73"/>
      <c r="C408" s="73"/>
      <c r="D408" s="73"/>
      <c r="E408" s="73"/>
      <c r="F408" s="73"/>
      <c r="G408" s="14" t="s">
        <v>156</v>
      </c>
      <c r="H408" s="7">
        <v>300</v>
      </c>
      <c r="I408" s="40">
        <f>'Бланк заказа ЭФУ БИНОМ'!I407</f>
        <v>0</v>
      </c>
      <c r="J408" s="16">
        <f>I408*H408</f>
        <v>0</v>
      </c>
    </row>
    <row r="409" spans="1:10" ht="15.75" x14ac:dyDescent="0.25">
      <c r="A409" s="71">
        <v>81</v>
      </c>
      <c r="B409" s="71">
        <v>11</v>
      </c>
      <c r="C409" s="71" t="s">
        <v>47</v>
      </c>
      <c r="D409" s="71" t="s">
        <v>51</v>
      </c>
      <c r="E409" s="71" t="s">
        <v>120</v>
      </c>
      <c r="F409" s="71">
        <v>2017</v>
      </c>
      <c r="G409" s="14" t="s">
        <v>125</v>
      </c>
      <c r="H409" s="7">
        <v>100</v>
      </c>
      <c r="I409" s="40">
        <f>'Бланк заказа ЭФУ БИНОМ'!I408</f>
        <v>0</v>
      </c>
      <c r="J409" s="16">
        <f>H409*I409</f>
        <v>0</v>
      </c>
    </row>
    <row r="410" spans="1:10" ht="15.75" x14ac:dyDescent="0.25">
      <c r="A410" s="72"/>
      <c r="B410" s="72"/>
      <c r="C410" s="72"/>
      <c r="D410" s="72"/>
      <c r="E410" s="72"/>
      <c r="F410" s="72"/>
      <c r="G410" s="14" t="s">
        <v>153</v>
      </c>
      <c r="H410" s="7">
        <v>150</v>
      </c>
      <c r="I410" s="40">
        <f>'Бланк заказа ЭФУ БИНОМ'!I409</f>
        <v>0</v>
      </c>
      <c r="J410" s="16">
        <f t="shared" ref="J410:J412" si="80">I410*H410</f>
        <v>0</v>
      </c>
    </row>
    <row r="411" spans="1:10" ht="15.75" x14ac:dyDescent="0.25">
      <c r="A411" s="72"/>
      <c r="B411" s="72"/>
      <c r="C411" s="72"/>
      <c r="D411" s="72"/>
      <c r="E411" s="72"/>
      <c r="F411" s="72"/>
      <c r="G411" s="14" t="s">
        <v>154</v>
      </c>
      <c r="H411" s="7">
        <v>200</v>
      </c>
      <c r="I411" s="40">
        <f>'Бланк заказа ЭФУ БИНОМ'!I410</f>
        <v>0</v>
      </c>
      <c r="J411" s="16">
        <f t="shared" si="80"/>
        <v>0</v>
      </c>
    </row>
    <row r="412" spans="1:10" ht="15.75" x14ac:dyDescent="0.25">
      <c r="A412" s="72"/>
      <c r="B412" s="72"/>
      <c r="C412" s="72"/>
      <c r="D412" s="72"/>
      <c r="E412" s="72"/>
      <c r="F412" s="72"/>
      <c r="G412" s="14" t="s">
        <v>155</v>
      </c>
      <c r="H412" s="7">
        <v>250</v>
      </c>
      <c r="I412" s="40">
        <f>'Бланк заказа ЭФУ БИНОМ'!I411</f>
        <v>0</v>
      </c>
      <c r="J412" s="16">
        <f t="shared" si="80"/>
        <v>0</v>
      </c>
    </row>
    <row r="413" spans="1:10" ht="15.75" x14ac:dyDescent="0.25">
      <c r="A413" s="73"/>
      <c r="B413" s="73"/>
      <c r="C413" s="73"/>
      <c r="D413" s="73"/>
      <c r="E413" s="73"/>
      <c r="F413" s="73"/>
      <c r="G413" s="14" t="s">
        <v>156</v>
      </c>
      <c r="H413" s="7">
        <v>300</v>
      </c>
      <c r="I413" s="40">
        <f>'Бланк заказа ЭФУ БИНОМ'!I412</f>
        <v>0</v>
      </c>
      <c r="J413" s="16">
        <f>I413*H413</f>
        <v>0</v>
      </c>
    </row>
    <row r="414" spans="1:10" ht="15.75" x14ac:dyDescent="0.25">
      <c r="A414" s="71">
        <v>82</v>
      </c>
      <c r="B414" s="71">
        <v>11</v>
      </c>
      <c r="C414" s="71" t="s">
        <v>52</v>
      </c>
      <c r="D414" s="71" t="s">
        <v>53</v>
      </c>
      <c r="E414" s="71" t="s">
        <v>120</v>
      </c>
      <c r="F414" s="71">
        <v>2017</v>
      </c>
      <c r="G414" s="14" t="s">
        <v>125</v>
      </c>
      <c r="H414" s="7">
        <v>100</v>
      </c>
      <c r="I414" s="40">
        <f>'Бланк заказа ЭФУ БИНОМ'!I413</f>
        <v>0</v>
      </c>
      <c r="J414" s="16">
        <f>H414*I414</f>
        <v>0</v>
      </c>
    </row>
    <row r="415" spans="1:10" ht="15.75" x14ac:dyDescent="0.25">
      <c r="A415" s="72"/>
      <c r="B415" s="72"/>
      <c r="C415" s="72"/>
      <c r="D415" s="72"/>
      <c r="E415" s="72"/>
      <c r="F415" s="72"/>
      <c r="G415" s="14" t="s">
        <v>153</v>
      </c>
      <c r="H415" s="7">
        <v>150</v>
      </c>
      <c r="I415" s="40">
        <f>'Бланк заказа ЭФУ БИНОМ'!I414</f>
        <v>0</v>
      </c>
      <c r="J415" s="16">
        <f t="shared" ref="J415:J417" si="81">I415*H415</f>
        <v>0</v>
      </c>
    </row>
    <row r="416" spans="1:10" ht="15.75" x14ac:dyDescent="0.25">
      <c r="A416" s="72"/>
      <c r="B416" s="72"/>
      <c r="C416" s="72"/>
      <c r="D416" s="72"/>
      <c r="E416" s="72"/>
      <c r="F416" s="72"/>
      <c r="G416" s="14" t="s">
        <v>154</v>
      </c>
      <c r="H416" s="7">
        <v>200</v>
      </c>
      <c r="I416" s="40">
        <f>'Бланк заказа ЭФУ БИНОМ'!I415</f>
        <v>0</v>
      </c>
      <c r="J416" s="16">
        <f t="shared" si="81"/>
        <v>0</v>
      </c>
    </row>
    <row r="417" spans="1:11" ht="15.75" x14ac:dyDescent="0.25">
      <c r="A417" s="72"/>
      <c r="B417" s="72"/>
      <c r="C417" s="72"/>
      <c r="D417" s="72"/>
      <c r="E417" s="72"/>
      <c r="F417" s="72"/>
      <c r="G417" s="14" t="s">
        <v>155</v>
      </c>
      <c r="H417" s="7">
        <v>250</v>
      </c>
      <c r="I417" s="40">
        <f>'Бланк заказа ЭФУ БИНОМ'!I416</f>
        <v>0</v>
      </c>
      <c r="J417" s="16">
        <f t="shared" si="81"/>
        <v>0</v>
      </c>
    </row>
    <row r="418" spans="1:11" ht="15.75" x14ac:dyDescent="0.25">
      <c r="A418" s="73"/>
      <c r="B418" s="73"/>
      <c r="C418" s="73"/>
      <c r="D418" s="73"/>
      <c r="E418" s="73"/>
      <c r="F418" s="73"/>
      <c r="G418" s="14" t="s">
        <v>156</v>
      </c>
      <c r="H418" s="7">
        <v>300</v>
      </c>
      <c r="I418" s="40">
        <f>'Бланк заказа ЭФУ БИНОМ'!I417</f>
        <v>0</v>
      </c>
      <c r="J418" s="16">
        <f>I418*H418</f>
        <v>0</v>
      </c>
    </row>
    <row r="419" spans="1:11" ht="15.75" x14ac:dyDescent="0.25">
      <c r="A419" s="71">
        <v>83</v>
      </c>
      <c r="B419" s="71" t="s">
        <v>9</v>
      </c>
      <c r="C419" s="71" t="s">
        <v>54</v>
      </c>
      <c r="D419" s="71" t="s">
        <v>55</v>
      </c>
      <c r="E419" s="71" t="s">
        <v>120</v>
      </c>
      <c r="F419" s="71">
        <v>2017</v>
      </c>
      <c r="G419" s="14" t="s">
        <v>125</v>
      </c>
      <c r="H419" s="7">
        <v>100</v>
      </c>
      <c r="I419" s="40">
        <f>'Бланк заказа ЭФУ БИНОМ'!I418</f>
        <v>0</v>
      </c>
      <c r="J419" s="16">
        <f>H419*I419</f>
        <v>0</v>
      </c>
    </row>
    <row r="420" spans="1:11" ht="15.75" x14ac:dyDescent="0.25">
      <c r="A420" s="72"/>
      <c r="B420" s="72"/>
      <c r="C420" s="72"/>
      <c r="D420" s="72"/>
      <c r="E420" s="72"/>
      <c r="F420" s="72"/>
      <c r="G420" s="14" t="s">
        <v>153</v>
      </c>
      <c r="H420" s="7">
        <v>150</v>
      </c>
      <c r="I420" s="40">
        <f>'Бланк заказа ЭФУ БИНОМ'!I419</f>
        <v>0</v>
      </c>
      <c r="J420" s="16">
        <f t="shared" ref="J420:J422" si="82">I420*H420</f>
        <v>0</v>
      </c>
    </row>
    <row r="421" spans="1:11" ht="15.75" x14ac:dyDescent="0.25">
      <c r="A421" s="72"/>
      <c r="B421" s="72"/>
      <c r="C421" s="72"/>
      <c r="D421" s="72"/>
      <c r="E421" s="72"/>
      <c r="F421" s="72"/>
      <c r="G421" s="14" t="s">
        <v>154</v>
      </c>
      <c r="H421" s="7">
        <v>200</v>
      </c>
      <c r="I421" s="40">
        <f>'Бланк заказа ЭФУ БИНОМ'!I420</f>
        <v>0</v>
      </c>
      <c r="J421" s="16">
        <f t="shared" si="82"/>
        <v>0</v>
      </c>
    </row>
    <row r="422" spans="1:11" ht="15.75" x14ac:dyDescent="0.25">
      <c r="A422" s="72"/>
      <c r="B422" s="72"/>
      <c r="C422" s="72"/>
      <c r="D422" s="72"/>
      <c r="E422" s="72"/>
      <c r="F422" s="72"/>
      <c r="G422" s="14" t="s">
        <v>155</v>
      </c>
      <c r="H422" s="7">
        <v>250</v>
      </c>
      <c r="I422" s="40">
        <f>'Бланк заказа ЭФУ БИНОМ'!I421</f>
        <v>0</v>
      </c>
      <c r="J422" s="16">
        <f t="shared" si="82"/>
        <v>0</v>
      </c>
    </row>
    <row r="423" spans="1:11" ht="15.75" x14ac:dyDescent="0.25">
      <c r="A423" s="73"/>
      <c r="B423" s="73"/>
      <c r="C423" s="73"/>
      <c r="D423" s="73"/>
      <c r="E423" s="73"/>
      <c r="F423" s="73"/>
      <c r="G423" s="14" t="s">
        <v>156</v>
      </c>
      <c r="H423" s="7">
        <v>300</v>
      </c>
      <c r="I423" s="40">
        <f>'Бланк заказа ЭФУ БИНОМ'!I422</f>
        <v>0</v>
      </c>
      <c r="J423" s="16">
        <f>I423*H423</f>
        <v>0</v>
      </c>
    </row>
    <row r="424" spans="1:11" ht="15.75" x14ac:dyDescent="0.25">
      <c r="A424" s="71">
        <v>84</v>
      </c>
      <c r="B424" s="71" t="s">
        <v>9</v>
      </c>
      <c r="C424" s="71" t="s">
        <v>54</v>
      </c>
      <c r="D424" s="71" t="s">
        <v>56</v>
      </c>
      <c r="E424" s="71" t="s">
        <v>120</v>
      </c>
      <c r="F424" s="71">
        <v>2017</v>
      </c>
      <c r="G424" s="14" t="s">
        <v>125</v>
      </c>
      <c r="H424" s="7">
        <v>100</v>
      </c>
      <c r="I424" s="40">
        <v>0</v>
      </c>
      <c r="J424" s="16">
        <f>H424*I424</f>
        <v>0</v>
      </c>
    </row>
    <row r="425" spans="1:11" ht="15.75" x14ac:dyDescent="0.25">
      <c r="A425" s="72"/>
      <c r="B425" s="72"/>
      <c r="C425" s="72"/>
      <c r="D425" s="72"/>
      <c r="E425" s="72"/>
      <c r="F425" s="72"/>
      <c r="G425" s="14" t="s">
        <v>153</v>
      </c>
      <c r="H425" s="7">
        <v>150</v>
      </c>
      <c r="I425" s="40">
        <f>'Бланк заказа ЭФУ БИНОМ'!I424</f>
        <v>0</v>
      </c>
      <c r="J425" s="16">
        <f t="shared" ref="J425:J427" si="83">I425*H425</f>
        <v>0</v>
      </c>
    </row>
    <row r="426" spans="1:11" ht="15.75" x14ac:dyDescent="0.25">
      <c r="A426" s="72"/>
      <c r="B426" s="72"/>
      <c r="C426" s="72"/>
      <c r="D426" s="72"/>
      <c r="E426" s="72"/>
      <c r="F426" s="72"/>
      <c r="G426" s="14" t="s">
        <v>154</v>
      </c>
      <c r="H426" s="7">
        <v>200</v>
      </c>
      <c r="I426" s="40">
        <f>'Бланк заказа ЭФУ БИНОМ'!I425</f>
        <v>0</v>
      </c>
      <c r="J426" s="16">
        <f t="shared" si="83"/>
        <v>0</v>
      </c>
    </row>
    <row r="427" spans="1:11" ht="15.75" x14ac:dyDescent="0.25">
      <c r="A427" s="72"/>
      <c r="B427" s="72"/>
      <c r="C427" s="72"/>
      <c r="D427" s="72"/>
      <c r="E427" s="72"/>
      <c r="F427" s="72"/>
      <c r="G427" s="14" t="s">
        <v>155</v>
      </c>
      <c r="H427" s="7">
        <v>250</v>
      </c>
      <c r="I427" s="40">
        <f>'Бланк заказа ЭФУ БИНОМ'!I426</f>
        <v>0</v>
      </c>
      <c r="J427" s="16">
        <f t="shared" si="83"/>
        <v>0</v>
      </c>
    </row>
    <row r="428" spans="1:11" ht="15.75" x14ac:dyDescent="0.25">
      <c r="A428" s="73"/>
      <c r="B428" s="73"/>
      <c r="C428" s="73"/>
      <c r="D428" s="73"/>
      <c r="E428" s="73"/>
      <c r="F428" s="73"/>
      <c r="G428" s="14" t="s">
        <v>156</v>
      </c>
      <c r="H428" s="7">
        <v>300</v>
      </c>
      <c r="I428" s="40">
        <f>'Бланк заказа ЭФУ БИНОМ'!I427</f>
        <v>0</v>
      </c>
      <c r="J428" s="16">
        <f>I428*H428</f>
        <v>0</v>
      </c>
    </row>
    <row r="429" spans="1:11" ht="18.75" x14ac:dyDescent="0.3">
      <c r="B429" s="29"/>
      <c r="C429" s="29"/>
      <c r="D429" s="29"/>
      <c r="E429" s="29"/>
      <c r="F429" s="29"/>
      <c r="H429" s="30" t="s">
        <v>139</v>
      </c>
      <c r="I429" s="41">
        <f>SUM(I9:I428)</f>
        <v>0</v>
      </c>
      <c r="J429" s="31">
        <f>SUM(J9:J428)</f>
        <v>0</v>
      </c>
      <c r="K429" s="32" t="s">
        <v>140</v>
      </c>
    </row>
    <row r="430" spans="1:11" ht="37.5" x14ac:dyDescent="0.25">
      <c r="B430" s="29"/>
      <c r="C430" s="29"/>
      <c r="D430" s="29"/>
      <c r="E430" s="29"/>
      <c r="F430" s="29"/>
      <c r="H430" s="29"/>
      <c r="I430" s="33" t="s">
        <v>158</v>
      </c>
      <c r="J430" s="34">
        <f>J429/1.18 * 0.2</f>
        <v>0</v>
      </c>
      <c r="K430" s="32" t="s">
        <v>140</v>
      </c>
    </row>
    <row r="431" spans="1:11" ht="18.75" x14ac:dyDescent="0.3">
      <c r="G431" s="23"/>
      <c r="H431" s="23"/>
      <c r="I431" s="23"/>
      <c r="J431" s="24"/>
    </row>
    <row r="432" spans="1:11" ht="18.75" x14ac:dyDescent="0.3">
      <c r="G432" s="23"/>
      <c r="H432" s="23"/>
      <c r="I432" s="23"/>
      <c r="J432" s="24"/>
    </row>
    <row r="433" spans="3:10" ht="18.75" x14ac:dyDescent="0.3">
      <c r="G433" s="23"/>
      <c r="H433" s="23"/>
      <c r="I433" s="23"/>
      <c r="J433" s="24"/>
    </row>
    <row r="434" spans="3:10" ht="15.75" x14ac:dyDescent="0.25">
      <c r="C434" s="35" t="s">
        <v>142</v>
      </c>
      <c r="D434" s="35"/>
      <c r="E434" s="35" t="s">
        <v>127</v>
      </c>
      <c r="F434" s="88">
        <f>Реквизиты!C6</f>
        <v>0</v>
      </c>
      <c r="G434" s="88"/>
      <c r="H434" s="88"/>
      <c r="I434" s="88"/>
      <c r="J434" s="24"/>
    </row>
    <row r="435" spans="3:10" ht="15.75" x14ac:dyDescent="0.25">
      <c r="C435" s="36"/>
      <c r="D435" s="36"/>
      <c r="E435" s="36"/>
      <c r="F435" s="88"/>
      <c r="G435" s="88"/>
      <c r="H435" s="88"/>
      <c r="I435" s="88"/>
      <c r="J435" s="24"/>
    </row>
    <row r="436" spans="3:10" ht="18.75" x14ac:dyDescent="0.3">
      <c r="C436" s="29"/>
      <c r="D436" s="37"/>
      <c r="E436" s="37"/>
      <c r="F436" s="29"/>
      <c r="G436" s="38"/>
      <c r="H436" s="38"/>
      <c r="I436" s="38"/>
      <c r="J436" s="24"/>
    </row>
    <row r="437" spans="3:10" ht="18.75" x14ac:dyDescent="0.3">
      <c r="C437" s="37" t="s">
        <v>144</v>
      </c>
      <c r="D437" s="37"/>
      <c r="E437" s="37"/>
      <c r="F437" s="29"/>
      <c r="G437" s="38"/>
      <c r="H437" s="38"/>
      <c r="I437" s="38"/>
      <c r="J437" s="24"/>
    </row>
    <row r="438" spans="3:10" ht="18.75" x14ac:dyDescent="0.3">
      <c r="C438" s="37" t="s">
        <v>141</v>
      </c>
      <c r="D438" s="39"/>
      <c r="E438" s="39"/>
      <c r="F438" s="29" t="s">
        <v>143</v>
      </c>
      <c r="G438" s="38"/>
      <c r="H438" s="29">
        <f>Реквизиты!C7</f>
        <v>0</v>
      </c>
      <c r="I438" s="38"/>
      <c r="J438" s="24"/>
    </row>
    <row r="439" spans="3:10" ht="18.75" x14ac:dyDescent="0.3">
      <c r="C439" s="29"/>
      <c r="D439" s="29"/>
      <c r="E439" s="29"/>
      <c r="F439" s="29"/>
      <c r="G439" s="38"/>
      <c r="H439" s="38"/>
      <c r="I439" s="38"/>
      <c r="J439" s="24"/>
    </row>
    <row r="440" spans="3:10" ht="18.75" x14ac:dyDescent="0.3">
      <c r="G440" s="23"/>
      <c r="H440" s="23"/>
      <c r="I440" s="23"/>
      <c r="J440" s="24"/>
    </row>
    <row r="441" spans="3:10" ht="18.75" x14ac:dyDescent="0.3">
      <c r="G441" s="23"/>
      <c r="H441" s="23"/>
      <c r="I441" s="23"/>
      <c r="J441" s="24"/>
    </row>
    <row r="442" spans="3:10" ht="18.75" x14ac:dyDescent="0.3">
      <c r="G442" s="23"/>
      <c r="H442" s="23"/>
      <c r="I442" s="23"/>
      <c r="J442" s="24"/>
    </row>
    <row r="443" spans="3:10" ht="18.75" x14ac:dyDescent="0.3">
      <c r="G443" s="23"/>
      <c r="H443" s="23"/>
      <c r="I443" s="23"/>
      <c r="J443" s="24"/>
    </row>
  </sheetData>
  <sheetProtection sort="0"/>
  <autoFilter ref="A7:J430"/>
  <mergeCells count="518">
    <mergeCell ref="F419:F423"/>
    <mergeCell ref="A424:A428"/>
    <mergeCell ref="B424:B428"/>
    <mergeCell ref="C424:C428"/>
    <mergeCell ref="D424:D428"/>
    <mergeCell ref="E424:E428"/>
    <mergeCell ref="F424:F428"/>
    <mergeCell ref="A419:A423"/>
    <mergeCell ref="B419:B423"/>
    <mergeCell ref="C419:C423"/>
    <mergeCell ref="D419:D423"/>
    <mergeCell ref="E419:E423"/>
    <mergeCell ref="F409:F413"/>
    <mergeCell ref="A414:A418"/>
    <mergeCell ref="B414:B418"/>
    <mergeCell ref="C414:C418"/>
    <mergeCell ref="D414:D418"/>
    <mergeCell ref="E414:E418"/>
    <mergeCell ref="F414:F418"/>
    <mergeCell ref="A409:A413"/>
    <mergeCell ref="B409:B413"/>
    <mergeCell ref="C409:C413"/>
    <mergeCell ref="D409:D413"/>
    <mergeCell ref="E409:E413"/>
    <mergeCell ref="F399:F403"/>
    <mergeCell ref="A404:A408"/>
    <mergeCell ref="B404:B408"/>
    <mergeCell ref="C404:C408"/>
    <mergeCell ref="D404:D408"/>
    <mergeCell ref="E404:E408"/>
    <mergeCell ref="F404:F408"/>
    <mergeCell ref="A399:A403"/>
    <mergeCell ref="B399:B403"/>
    <mergeCell ref="C399:C403"/>
    <mergeCell ref="D399:D403"/>
    <mergeCell ref="E399:E403"/>
    <mergeCell ref="F389:F393"/>
    <mergeCell ref="A394:A398"/>
    <mergeCell ref="B394:B398"/>
    <mergeCell ref="C394:C398"/>
    <mergeCell ref="D394:D398"/>
    <mergeCell ref="E394:E398"/>
    <mergeCell ref="F394:F398"/>
    <mergeCell ref="A389:A393"/>
    <mergeCell ref="B389:B393"/>
    <mergeCell ref="C389:C393"/>
    <mergeCell ref="D389:D393"/>
    <mergeCell ref="E389:E393"/>
    <mergeCell ref="F379:F383"/>
    <mergeCell ref="A384:A388"/>
    <mergeCell ref="B384:B388"/>
    <mergeCell ref="C384:C388"/>
    <mergeCell ref="D384:D388"/>
    <mergeCell ref="E384:E388"/>
    <mergeCell ref="F384:F388"/>
    <mergeCell ref="A379:A383"/>
    <mergeCell ref="B379:B383"/>
    <mergeCell ref="C379:C383"/>
    <mergeCell ref="D379:D383"/>
    <mergeCell ref="E379:E383"/>
    <mergeCell ref="F369:F373"/>
    <mergeCell ref="A374:A378"/>
    <mergeCell ref="B374:B378"/>
    <mergeCell ref="C374:C378"/>
    <mergeCell ref="D374:D378"/>
    <mergeCell ref="E374:E378"/>
    <mergeCell ref="F374:F378"/>
    <mergeCell ref="A369:A373"/>
    <mergeCell ref="B369:B373"/>
    <mergeCell ref="C369:C373"/>
    <mergeCell ref="D369:D373"/>
    <mergeCell ref="E369:E373"/>
    <mergeCell ref="F359:F363"/>
    <mergeCell ref="A364:A368"/>
    <mergeCell ref="B364:B368"/>
    <mergeCell ref="C364:C368"/>
    <mergeCell ref="D364:D368"/>
    <mergeCell ref="E364:E368"/>
    <mergeCell ref="F364:F368"/>
    <mergeCell ref="A359:A363"/>
    <mergeCell ref="B359:B363"/>
    <mergeCell ref="C359:C363"/>
    <mergeCell ref="D359:D363"/>
    <mergeCell ref="E359:E363"/>
    <mergeCell ref="F349:F353"/>
    <mergeCell ref="A354:A358"/>
    <mergeCell ref="B354:B358"/>
    <mergeCell ref="C354:C358"/>
    <mergeCell ref="D354:D358"/>
    <mergeCell ref="E354:E358"/>
    <mergeCell ref="F354:F358"/>
    <mergeCell ref="A349:A353"/>
    <mergeCell ref="B349:B353"/>
    <mergeCell ref="C349:C353"/>
    <mergeCell ref="D349:D353"/>
    <mergeCell ref="E349:E353"/>
    <mergeCell ref="F339:F343"/>
    <mergeCell ref="A344:A348"/>
    <mergeCell ref="B344:B348"/>
    <mergeCell ref="C344:C348"/>
    <mergeCell ref="D344:D348"/>
    <mergeCell ref="E344:E348"/>
    <mergeCell ref="F344:F348"/>
    <mergeCell ref="A339:A343"/>
    <mergeCell ref="B339:B343"/>
    <mergeCell ref="C339:C343"/>
    <mergeCell ref="D339:D343"/>
    <mergeCell ref="E339:E343"/>
    <mergeCell ref="F329:F333"/>
    <mergeCell ref="A334:A338"/>
    <mergeCell ref="B334:B338"/>
    <mergeCell ref="C334:C338"/>
    <mergeCell ref="D334:D338"/>
    <mergeCell ref="E334:E338"/>
    <mergeCell ref="F334:F338"/>
    <mergeCell ref="A329:A333"/>
    <mergeCell ref="B329:B333"/>
    <mergeCell ref="C329:C333"/>
    <mergeCell ref="D329:D333"/>
    <mergeCell ref="E329:E333"/>
    <mergeCell ref="F319:F323"/>
    <mergeCell ref="A324:A328"/>
    <mergeCell ref="B324:B328"/>
    <mergeCell ref="C324:C328"/>
    <mergeCell ref="D324:D328"/>
    <mergeCell ref="E324:E328"/>
    <mergeCell ref="F324:F328"/>
    <mergeCell ref="A319:A323"/>
    <mergeCell ref="B319:B323"/>
    <mergeCell ref="C319:C323"/>
    <mergeCell ref="D319:D323"/>
    <mergeCell ref="E319:E323"/>
    <mergeCell ref="F309:F313"/>
    <mergeCell ref="A314:A318"/>
    <mergeCell ref="B314:B318"/>
    <mergeCell ref="C314:C318"/>
    <mergeCell ref="D314:D318"/>
    <mergeCell ref="E314:E318"/>
    <mergeCell ref="F314:F318"/>
    <mergeCell ref="A309:A313"/>
    <mergeCell ref="B309:B313"/>
    <mergeCell ref="C309:C313"/>
    <mergeCell ref="D309:D313"/>
    <mergeCell ref="E309:E313"/>
    <mergeCell ref="F299:F303"/>
    <mergeCell ref="A304:A308"/>
    <mergeCell ref="B304:B308"/>
    <mergeCell ref="C304:C308"/>
    <mergeCell ref="D304:D308"/>
    <mergeCell ref="E304:E308"/>
    <mergeCell ref="F304:F308"/>
    <mergeCell ref="A299:A303"/>
    <mergeCell ref="B299:B303"/>
    <mergeCell ref="C299:C303"/>
    <mergeCell ref="D299:D303"/>
    <mergeCell ref="E299:E303"/>
    <mergeCell ref="F289:F293"/>
    <mergeCell ref="A294:A298"/>
    <mergeCell ref="B294:B298"/>
    <mergeCell ref="C294:C298"/>
    <mergeCell ref="D294:D298"/>
    <mergeCell ref="E294:E298"/>
    <mergeCell ref="F294:F298"/>
    <mergeCell ref="A289:A293"/>
    <mergeCell ref="B289:B293"/>
    <mergeCell ref="C289:C293"/>
    <mergeCell ref="D289:D293"/>
    <mergeCell ref="E289:E293"/>
    <mergeCell ref="F279:F283"/>
    <mergeCell ref="A284:A288"/>
    <mergeCell ref="B284:B288"/>
    <mergeCell ref="C284:C288"/>
    <mergeCell ref="D284:D288"/>
    <mergeCell ref="E284:E288"/>
    <mergeCell ref="F284:F288"/>
    <mergeCell ref="A279:A283"/>
    <mergeCell ref="B279:B283"/>
    <mergeCell ref="C279:C283"/>
    <mergeCell ref="D279:D283"/>
    <mergeCell ref="E279:E283"/>
    <mergeCell ref="F269:F273"/>
    <mergeCell ref="A274:A278"/>
    <mergeCell ref="B274:B278"/>
    <mergeCell ref="C274:C278"/>
    <mergeCell ref="D274:D278"/>
    <mergeCell ref="E274:E278"/>
    <mergeCell ref="F274:F278"/>
    <mergeCell ref="A269:A273"/>
    <mergeCell ref="B269:B273"/>
    <mergeCell ref="C269:C273"/>
    <mergeCell ref="D269:D273"/>
    <mergeCell ref="E269:E273"/>
    <mergeCell ref="F259:F263"/>
    <mergeCell ref="A264:A268"/>
    <mergeCell ref="B264:B268"/>
    <mergeCell ref="C264:C268"/>
    <mergeCell ref="D264:D268"/>
    <mergeCell ref="E264:E268"/>
    <mergeCell ref="F264:F268"/>
    <mergeCell ref="A259:A263"/>
    <mergeCell ref="B259:B263"/>
    <mergeCell ref="C259:C263"/>
    <mergeCell ref="D259:D263"/>
    <mergeCell ref="E259:E263"/>
    <mergeCell ref="F249:F253"/>
    <mergeCell ref="A254:A258"/>
    <mergeCell ref="B254:B258"/>
    <mergeCell ref="C254:C258"/>
    <mergeCell ref="D254:D258"/>
    <mergeCell ref="E254:E258"/>
    <mergeCell ref="F254:F258"/>
    <mergeCell ref="A249:A253"/>
    <mergeCell ref="B249:B253"/>
    <mergeCell ref="C249:C253"/>
    <mergeCell ref="D249:D253"/>
    <mergeCell ref="E249:E253"/>
    <mergeCell ref="F239:F243"/>
    <mergeCell ref="A244:A248"/>
    <mergeCell ref="B244:B248"/>
    <mergeCell ref="C244:C248"/>
    <mergeCell ref="D244:D248"/>
    <mergeCell ref="E244:E248"/>
    <mergeCell ref="F244:F248"/>
    <mergeCell ref="A239:A243"/>
    <mergeCell ref="B239:B243"/>
    <mergeCell ref="C239:C243"/>
    <mergeCell ref="D239:D243"/>
    <mergeCell ref="E239:E243"/>
    <mergeCell ref="F229:F233"/>
    <mergeCell ref="A234:A238"/>
    <mergeCell ref="B234:B238"/>
    <mergeCell ref="C234:C238"/>
    <mergeCell ref="D234:D238"/>
    <mergeCell ref="E234:E238"/>
    <mergeCell ref="F234:F238"/>
    <mergeCell ref="A229:A233"/>
    <mergeCell ref="B229:B233"/>
    <mergeCell ref="C229:C233"/>
    <mergeCell ref="D229:D233"/>
    <mergeCell ref="E229:E233"/>
    <mergeCell ref="F219:F223"/>
    <mergeCell ref="A224:A228"/>
    <mergeCell ref="B224:B228"/>
    <mergeCell ref="C224:C228"/>
    <mergeCell ref="D224:D228"/>
    <mergeCell ref="E224:E228"/>
    <mergeCell ref="F224:F228"/>
    <mergeCell ref="A219:A223"/>
    <mergeCell ref="B219:B223"/>
    <mergeCell ref="C219:C223"/>
    <mergeCell ref="D219:D223"/>
    <mergeCell ref="E219:E223"/>
    <mergeCell ref="F209:F213"/>
    <mergeCell ref="A214:A218"/>
    <mergeCell ref="B214:B218"/>
    <mergeCell ref="C214:C218"/>
    <mergeCell ref="D214:D218"/>
    <mergeCell ref="E214:E218"/>
    <mergeCell ref="F214:F218"/>
    <mergeCell ref="A209:A213"/>
    <mergeCell ref="B209:B213"/>
    <mergeCell ref="C209:C213"/>
    <mergeCell ref="D209:D213"/>
    <mergeCell ref="E209:E213"/>
    <mergeCell ref="F199:F203"/>
    <mergeCell ref="A204:A208"/>
    <mergeCell ref="B204:B208"/>
    <mergeCell ref="C204:C208"/>
    <mergeCell ref="D204:D208"/>
    <mergeCell ref="E204:E208"/>
    <mergeCell ref="F204:F208"/>
    <mergeCell ref="A199:A203"/>
    <mergeCell ref="B199:B203"/>
    <mergeCell ref="C199:C203"/>
    <mergeCell ref="D199:D203"/>
    <mergeCell ref="E199:E203"/>
    <mergeCell ref="F189:F193"/>
    <mergeCell ref="A194:A198"/>
    <mergeCell ref="B194:B198"/>
    <mergeCell ref="C194:C198"/>
    <mergeCell ref="D194:D198"/>
    <mergeCell ref="E194:E198"/>
    <mergeCell ref="F194:F198"/>
    <mergeCell ref="A189:A193"/>
    <mergeCell ref="B189:B193"/>
    <mergeCell ref="C189:C193"/>
    <mergeCell ref="D189:D193"/>
    <mergeCell ref="E189:E193"/>
    <mergeCell ref="F179:F183"/>
    <mergeCell ref="A184:A188"/>
    <mergeCell ref="B184:B188"/>
    <mergeCell ref="C184:C188"/>
    <mergeCell ref="D184:D188"/>
    <mergeCell ref="E184:E188"/>
    <mergeCell ref="F184:F188"/>
    <mergeCell ref="A179:A183"/>
    <mergeCell ref="B179:B183"/>
    <mergeCell ref="C179:C183"/>
    <mergeCell ref="D179:D183"/>
    <mergeCell ref="E179:E183"/>
    <mergeCell ref="F169:F173"/>
    <mergeCell ref="A174:A178"/>
    <mergeCell ref="B174:B178"/>
    <mergeCell ref="C174:C178"/>
    <mergeCell ref="D174:D178"/>
    <mergeCell ref="E174:E178"/>
    <mergeCell ref="F174:F178"/>
    <mergeCell ref="A169:A173"/>
    <mergeCell ref="B169:B173"/>
    <mergeCell ref="C169:C173"/>
    <mergeCell ref="D169:D173"/>
    <mergeCell ref="E169:E173"/>
    <mergeCell ref="F159:F163"/>
    <mergeCell ref="A164:A168"/>
    <mergeCell ref="B164:B168"/>
    <mergeCell ref="C164:C168"/>
    <mergeCell ref="D164:D168"/>
    <mergeCell ref="E164:E168"/>
    <mergeCell ref="F164:F168"/>
    <mergeCell ref="A159:A163"/>
    <mergeCell ref="B159:B163"/>
    <mergeCell ref="C159:C163"/>
    <mergeCell ref="D159:D163"/>
    <mergeCell ref="E159:E163"/>
    <mergeCell ref="F149:F153"/>
    <mergeCell ref="A154:A158"/>
    <mergeCell ref="B154:B158"/>
    <mergeCell ref="C154:C158"/>
    <mergeCell ref="D154:D158"/>
    <mergeCell ref="E154:E158"/>
    <mergeCell ref="F154:F158"/>
    <mergeCell ref="A149:A153"/>
    <mergeCell ref="B149:B153"/>
    <mergeCell ref="C149:C153"/>
    <mergeCell ref="D149:D153"/>
    <mergeCell ref="E149:E153"/>
    <mergeCell ref="F139:F143"/>
    <mergeCell ref="A144:A148"/>
    <mergeCell ref="B144:B148"/>
    <mergeCell ref="C144:C148"/>
    <mergeCell ref="D144:D148"/>
    <mergeCell ref="E144:E148"/>
    <mergeCell ref="F144:F148"/>
    <mergeCell ref="A139:A143"/>
    <mergeCell ref="B139:B143"/>
    <mergeCell ref="C139:C143"/>
    <mergeCell ref="D139:D143"/>
    <mergeCell ref="E139:E143"/>
    <mergeCell ref="F129:F133"/>
    <mergeCell ref="A134:A138"/>
    <mergeCell ref="B134:B138"/>
    <mergeCell ref="C134:C138"/>
    <mergeCell ref="D134:D138"/>
    <mergeCell ref="E134:E138"/>
    <mergeCell ref="F134:F138"/>
    <mergeCell ref="A129:A133"/>
    <mergeCell ref="B129:B133"/>
    <mergeCell ref="C129:C133"/>
    <mergeCell ref="D129:D133"/>
    <mergeCell ref="E129:E133"/>
    <mergeCell ref="F119:F123"/>
    <mergeCell ref="A124:A128"/>
    <mergeCell ref="B124:B128"/>
    <mergeCell ref="C124:C128"/>
    <mergeCell ref="D124:D128"/>
    <mergeCell ref="E124:E128"/>
    <mergeCell ref="F124:F128"/>
    <mergeCell ref="A119:A123"/>
    <mergeCell ref="B119:B123"/>
    <mergeCell ref="C119:C123"/>
    <mergeCell ref="D119:D123"/>
    <mergeCell ref="E119:E123"/>
    <mergeCell ref="F109:F113"/>
    <mergeCell ref="A114:A118"/>
    <mergeCell ref="B114:B118"/>
    <mergeCell ref="C114:C118"/>
    <mergeCell ref="D114:D118"/>
    <mergeCell ref="E114:E118"/>
    <mergeCell ref="F114:F118"/>
    <mergeCell ref="A109:A113"/>
    <mergeCell ref="B109:B113"/>
    <mergeCell ref="C109:C113"/>
    <mergeCell ref="D109:D113"/>
    <mergeCell ref="E109:E113"/>
    <mergeCell ref="F99:F103"/>
    <mergeCell ref="A104:A108"/>
    <mergeCell ref="B104:B108"/>
    <mergeCell ref="C104:C108"/>
    <mergeCell ref="D104:D108"/>
    <mergeCell ref="E104:E108"/>
    <mergeCell ref="F104:F108"/>
    <mergeCell ref="A99:A103"/>
    <mergeCell ref="B99:B103"/>
    <mergeCell ref="C99:C103"/>
    <mergeCell ref="D99:D103"/>
    <mergeCell ref="E99:E103"/>
    <mergeCell ref="F89:F93"/>
    <mergeCell ref="A94:A98"/>
    <mergeCell ref="B94:B98"/>
    <mergeCell ref="C94:C98"/>
    <mergeCell ref="D94:D98"/>
    <mergeCell ref="E94:E98"/>
    <mergeCell ref="F94:F98"/>
    <mergeCell ref="A89:A93"/>
    <mergeCell ref="B89:B93"/>
    <mergeCell ref="C89:C93"/>
    <mergeCell ref="D89:D93"/>
    <mergeCell ref="E89:E93"/>
    <mergeCell ref="F79:F83"/>
    <mergeCell ref="A84:A88"/>
    <mergeCell ref="B84:B88"/>
    <mergeCell ref="C84:C88"/>
    <mergeCell ref="D84:D88"/>
    <mergeCell ref="E84:E88"/>
    <mergeCell ref="F84:F88"/>
    <mergeCell ref="A79:A83"/>
    <mergeCell ref="B79:B83"/>
    <mergeCell ref="C79:C83"/>
    <mergeCell ref="D79:D83"/>
    <mergeCell ref="E79:E83"/>
    <mergeCell ref="F69:F73"/>
    <mergeCell ref="A74:A78"/>
    <mergeCell ref="B74:B78"/>
    <mergeCell ref="C74:C78"/>
    <mergeCell ref="D74:D78"/>
    <mergeCell ref="E74:E78"/>
    <mergeCell ref="F74:F78"/>
    <mergeCell ref="A69:A73"/>
    <mergeCell ref="B69:B73"/>
    <mergeCell ref="C69:C73"/>
    <mergeCell ref="D69:D73"/>
    <mergeCell ref="E69:E73"/>
    <mergeCell ref="F59:F63"/>
    <mergeCell ref="A64:A68"/>
    <mergeCell ref="B64:B68"/>
    <mergeCell ref="C64:C68"/>
    <mergeCell ref="D64:D68"/>
    <mergeCell ref="E64:E68"/>
    <mergeCell ref="F64:F68"/>
    <mergeCell ref="A59:A63"/>
    <mergeCell ref="B59:B63"/>
    <mergeCell ref="C59:C63"/>
    <mergeCell ref="D59:D63"/>
    <mergeCell ref="E59:E63"/>
    <mergeCell ref="F49:F53"/>
    <mergeCell ref="A54:A58"/>
    <mergeCell ref="B54:B58"/>
    <mergeCell ref="C54:C58"/>
    <mergeCell ref="D54:D58"/>
    <mergeCell ref="E54:E58"/>
    <mergeCell ref="F54:F58"/>
    <mergeCell ref="A49:A53"/>
    <mergeCell ref="B49:B53"/>
    <mergeCell ref="C49:C53"/>
    <mergeCell ref="D49:D53"/>
    <mergeCell ref="E49:E53"/>
    <mergeCell ref="F39:F43"/>
    <mergeCell ref="A44:A48"/>
    <mergeCell ref="B44:B48"/>
    <mergeCell ref="C44:C48"/>
    <mergeCell ref="D44:D48"/>
    <mergeCell ref="E44:E48"/>
    <mergeCell ref="F44:F48"/>
    <mergeCell ref="A39:A43"/>
    <mergeCell ref="B39:B43"/>
    <mergeCell ref="C39:C43"/>
    <mergeCell ref="D39:D43"/>
    <mergeCell ref="E39:E43"/>
    <mergeCell ref="F29:F33"/>
    <mergeCell ref="A34:A38"/>
    <mergeCell ref="B34:B38"/>
    <mergeCell ref="C34:C38"/>
    <mergeCell ref="D34:D38"/>
    <mergeCell ref="E34:E38"/>
    <mergeCell ref="F34:F38"/>
    <mergeCell ref="A29:A33"/>
    <mergeCell ref="B29:B33"/>
    <mergeCell ref="C29:C33"/>
    <mergeCell ref="D29:D33"/>
    <mergeCell ref="E29:E33"/>
    <mergeCell ref="E14:E18"/>
    <mergeCell ref="F14:F18"/>
    <mergeCell ref="F19:F23"/>
    <mergeCell ref="A24:A28"/>
    <mergeCell ref="B24:B28"/>
    <mergeCell ref="C24:C28"/>
    <mergeCell ref="D24:D28"/>
    <mergeCell ref="E24:E28"/>
    <mergeCell ref="F24:F28"/>
    <mergeCell ref="A19:A23"/>
    <mergeCell ref="B19:B23"/>
    <mergeCell ref="C19:C23"/>
    <mergeCell ref="D19:D23"/>
    <mergeCell ref="E19:E23"/>
    <mergeCell ref="F434:I435"/>
    <mergeCell ref="H1:J3"/>
    <mergeCell ref="A4:J4"/>
    <mergeCell ref="A6:J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3"/>
    <mergeCell ref="B9:B13"/>
    <mergeCell ref="C9:C13"/>
    <mergeCell ref="D9:D13"/>
    <mergeCell ref="E9:E13"/>
    <mergeCell ref="F9:F13"/>
    <mergeCell ref="A14:A18"/>
    <mergeCell ref="B14:B18"/>
    <mergeCell ref="C14:C18"/>
    <mergeCell ref="D14:D18"/>
  </mergeCells>
  <conditionalFormatting sqref="A7">
    <cfRule type="duplicateValues" dxfId="1" priority="1"/>
  </conditionalFormatting>
  <conditionalFormatting sqref="A7">
    <cfRule type="duplicateValues" dxfId="0" priority="2" stopIfTrue="1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 по заполнению бланка</vt:lpstr>
      <vt:lpstr>Реквизиты</vt:lpstr>
      <vt:lpstr>Бланк заказа ЭФУ БИНОМ</vt:lpstr>
      <vt:lpstr>Спецификация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2019-01-09T11:37:10Z</dcterms:modified>
</cp:coreProperties>
</file>