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 firstSheet="1" activeTab="3"/>
  </bookViews>
  <sheets>
    <sheet name="Инструкция по заполнению бланка" sheetId="7" r:id="rId1"/>
    <sheet name="Реквизиты" sheetId="6" r:id="rId2"/>
    <sheet name="Бланк заказа Ассоциация 21 век" sheetId="2" r:id="rId3"/>
    <sheet name="Спецификация" sheetId="4" r:id="rId4"/>
  </sheets>
  <definedNames>
    <definedName name="_xlnm._FilterDatabase" localSheetId="2" hidden="1">'Бланк заказа Ассоциация 21 век'!$A$5:$H$767</definedName>
    <definedName name="_xlnm._FilterDatabase" localSheetId="3" hidden="1">Спецификация!$B$7:$K$7</definedName>
    <definedName name="Сумма_цифрами">#REF!</definedName>
    <definedName name="Сумма_цифрами1">#REF!</definedName>
    <definedName name="Штраф10">#REF!</definedName>
  </definedNames>
  <calcPr calcId="162913"/>
</workbook>
</file>

<file path=xl/calcChain.xml><?xml version="1.0" encoding="utf-8"?>
<calcChain xmlns="http://schemas.openxmlformats.org/spreadsheetml/2006/main">
  <c r="K12" i="4" l="1"/>
  <c r="K28" i="4"/>
  <c r="K40" i="4"/>
  <c r="K44" i="4"/>
  <c r="K56" i="4"/>
  <c r="K72" i="4"/>
  <c r="J9" i="4"/>
  <c r="K9" i="4" s="1"/>
  <c r="J10" i="4"/>
  <c r="K10" i="4" s="1"/>
  <c r="J11" i="4"/>
  <c r="K11" i="4" s="1"/>
  <c r="J12" i="4"/>
  <c r="J13" i="4"/>
  <c r="K13" i="4" s="1"/>
  <c r="J14" i="4"/>
  <c r="K14" i="4" s="1"/>
  <c r="J15" i="4"/>
  <c r="K15" i="4" s="1"/>
  <c r="J16" i="4"/>
  <c r="K16" i="4" s="1"/>
  <c r="J17" i="4"/>
  <c r="K17" i="4" s="1"/>
  <c r="J18" i="4"/>
  <c r="K18" i="4" s="1"/>
  <c r="J19" i="4"/>
  <c r="K19" i="4" s="1"/>
  <c r="J20" i="4"/>
  <c r="K20" i="4" s="1"/>
  <c r="J21" i="4"/>
  <c r="K21" i="4" s="1"/>
  <c r="J22" i="4"/>
  <c r="K22" i="4" s="1"/>
  <c r="J23" i="4"/>
  <c r="K23" i="4" s="1"/>
  <c r="J24" i="4"/>
  <c r="K24" i="4" s="1"/>
  <c r="J25" i="4"/>
  <c r="K25" i="4" s="1"/>
  <c r="J26" i="4"/>
  <c r="K26" i="4" s="1"/>
  <c r="J27" i="4"/>
  <c r="K27" i="4" s="1"/>
  <c r="J28" i="4"/>
  <c r="J29" i="4"/>
  <c r="K29" i="4" s="1"/>
  <c r="J30" i="4"/>
  <c r="K30" i="4" s="1"/>
  <c r="J31" i="4"/>
  <c r="K31" i="4" s="1"/>
  <c r="J32" i="4"/>
  <c r="K32" i="4" s="1"/>
  <c r="J33" i="4"/>
  <c r="K33" i="4" s="1"/>
  <c r="J34" i="4"/>
  <c r="K34" i="4" s="1"/>
  <c r="J35" i="4"/>
  <c r="K35" i="4" s="1"/>
  <c r="J36" i="4"/>
  <c r="K36" i="4" s="1"/>
  <c r="J37" i="4"/>
  <c r="K37" i="4" s="1"/>
  <c r="J38" i="4"/>
  <c r="K38" i="4" s="1"/>
  <c r="J39" i="4"/>
  <c r="K39" i="4" s="1"/>
  <c r="J40" i="4"/>
  <c r="J41" i="4"/>
  <c r="K41" i="4" s="1"/>
  <c r="J42" i="4"/>
  <c r="K42" i="4" s="1"/>
  <c r="J43" i="4"/>
  <c r="K43" i="4" s="1"/>
  <c r="J44" i="4"/>
  <c r="J45" i="4"/>
  <c r="K45" i="4" s="1"/>
  <c r="J46" i="4"/>
  <c r="K46" i="4" s="1"/>
  <c r="J47" i="4"/>
  <c r="K47" i="4" s="1"/>
  <c r="J48" i="4"/>
  <c r="K48" i="4" s="1"/>
  <c r="J49" i="4"/>
  <c r="K49" i="4" s="1"/>
  <c r="J50" i="4"/>
  <c r="K50" i="4" s="1"/>
  <c r="J51" i="4"/>
  <c r="K51" i="4" s="1"/>
  <c r="J52" i="4"/>
  <c r="K52" i="4" s="1"/>
  <c r="J53" i="4"/>
  <c r="K53" i="4" s="1"/>
  <c r="J54" i="4"/>
  <c r="K54" i="4" s="1"/>
  <c r="J55" i="4"/>
  <c r="K55" i="4" s="1"/>
  <c r="J56" i="4"/>
  <c r="J57" i="4"/>
  <c r="K57" i="4" s="1"/>
  <c r="J58" i="4"/>
  <c r="K58" i="4" s="1"/>
  <c r="J59" i="4"/>
  <c r="K59" i="4" s="1"/>
  <c r="J60" i="4"/>
  <c r="K60" i="4" s="1"/>
  <c r="J61" i="4"/>
  <c r="K61" i="4" s="1"/>
  <c r="J62" i="4"/>
  <c r="K62" i="4" s="1"/>
  <c r="J63" i="4"/>
  <c r="K63" i="4" s="1"/>
  <c r="J64" i="4"/>
  <c r="K64" i="4" s="1"/>
  <c r="J65" i="4"/>
  <c r="K65" i="4" s="1"/>
  <c r="J66" i="4"/>
  <c r="K66" i="4" s="1"/>
  <c r="J67" i="4"/>
  <c r="K67" i="4" s="1"/>
  <c r="J68" i="4"/>
  <c r="K68" i="4" s="1"/>
  <c r="J69" i="4"/>
  <c r="K69" i="4" s="1"/>
  <c r="J70" i="4"/>
  <c r="K70" i="4" s="1"/>
  <c r="J71" i="4"/>
  <c r="K71" i="4" s="1"/>
  <c r="J72" i="4"/>
  <c r="J73" i="4"/>
  <c r="K73" i="4" s="1"/>
  <c r="J74" i="4"/>
  <c r="K74" i="4" s="1"/>
  <c r="J75" i="4"/>
  <c r="K75" i="4" s="1"/>
  <c r="J8" i="4"/>
  <c r="J76" i="4" l="1"/>
  <c r="K8" i="4"/>
  <c r="K76" i="4" s="1"/>
  <c r="H356" i="4" l="1"/>
  <c r="F352" i="4"/>
  <c r="I429" i="2" l="1"/>
  <c r="J429" i="2" l="1"/>
</calcChain>
</file>

<file path=xl/sharedStrings.xml><?xml version="1.0" encoding="utf-8"?>
<sst xmlns="http://schemas.openxmlformats.org/spreadsheetml/2006/main" count="838" uniqueCount="204">
  <si>
    <t>Класс</t>
  </si>
  <si>
    <t>Автор</t>
  </si>
  <si>
    <t>№</t>
  </si>
  <si>
    <t>Лицензиат:</t>
  </si>
  <si>
    <t>Наименование, количество и стоимость Продукции</t>
  </si>
  <si>
    <t>Реквизиты</t>
  </si>
  <si>
    <t>Мурманская область</t>
  </si>
  <si>
    <t>Мурманск</t>
  </si>
  <si>
    <t>Район/Город/Поселок и т.д.</t>
  </si>
  <si>
    <t>Муниципальное бюджетное общеобразовательное учреждение Средняя общеобразовательная школа №19</t>
  </si>
  <si>
    <t>Директор Иванов И. И.</t>
  </si>
  <si>
    <t xml:space="preserve">Должность, Фамилия и инициалы директора в именительном падеже </t>
  </si>
  <si>
    <t>Приложение № 1
к _________________
№___ от "__"________ г.</t>
  </si>
  <si>
    <t xml:space="preserve">Спецификация </t>
  </si>
  <si>
    <t>руб.</t>
  </si>
  <si>
    <t>__________________ /Д.А. Воробьев</t>
  </si>
  <si>
    <t>___________________________/</t>
  </si>
  <si>
    <t>Генеральный директор</t>
  </si>
  <si>
    <t>Образец заполнения
(ПРИМЕР)</t>
  </si>
  <si>
    <t xml:space="preserve">Регион </t>
  </si>
  <si>
    <t>1) Заполнить необходимо три листа в следующей очередности:
- "Реквзиты";
- "Бланк заказа ЭФУ БИНОМ";
- "Спецификация";</t>
  </si>
  <si>
    <t>2) В листе "Реквизиты" необходимо ввести данные о своей организации 
(дан пример заполнения);</t>
  </si>
  <si>
    <t xml:space="preserve">3) В листе "Бланк заполнения ЭФУ БИНОМ" необходимо заполнить стлобик "Заказ (количество экз)", система автоматически подсчитает итоговое количество и сумму заказа.
</t>
  </si>
  <si>
    <t>4) После  необходимо перейти на лист"Спецификация" и перепроверить данные через фильтр в столбике "Заказ (количество экз)"  - вся информация после заполнения листа "Бланк заполнения ЭФУ БИНОМ"  автоматически скопируется в лист "Спецификация", но лучше проверить, ничего ли не сбилось как в итоговой сумме так и в выбранных ЭФУ, так как "Спецификация" является Приложением 1 к Договору/Контракту и подписывается подписантами.</t>
  </si>
  <si>
    <t>5) В случае каких-либо затруднений сразу пишите/звоните Ответственному со стороны Издательства (контакты можно найти в шапке таблицы в листе "Бланк заказа ЭФУ БИНОМ").</t>
  </si>
  <si>
    <t>Данные Лицензиата</t>
  </si>
  <si>
    <t>Полное название организации (Лицензиата)</t>
  </si>
  <si>
    <t>МБОУ СОШ №19</t>
  </si>
  <si>
    <t>Краткое название организации (Лицензиата)</t>
  </si>
  <si>
    <t>Контакты и ФИО администратора за управления лицензией ЭФУ ( пункт 5.3. Договора)</t>
  </si>
  <si>
    <t>school25@mail.ru</t>
  </si>
  <si>
    <t>Электронный адрес поставки пароля на лицензию ЭФУ  ( пункт 5.3. Договора)</t>
  </si>
  <si>
    <t>Директора Иванова Ивана Ивановича</t>
  </si>
  <si>
    <t>Должность, ФИО в родительном падеже (полностью)</t>
  </si>
  <si>
    <t>Устава</t>
  </si>
  <si>
    <t xml:space="preserve">Действует на основании </t>
  </si>
  <si>
    <t>355000, Мурманская область, город Мурманск, ул. Ленина, д. 40</t>
  </si>
  <si>
    <t>Адрес фактический/юридический Лицензиата</t>
  </si>
  <si>
    <t>ОГРН Лицензиата</t>
  </si>
  <si>
    <r>
      <t xml:space="preserve">ИНН Лицензиат </t>
    </r>
    <r>
      <rPr>
        <b/>
        <sz val="11"/>
        <color indexed="10"/>
        <rFont val="Times New Roman"/>
        <family val="1"/>
        <charset val="204"/>
      </rPr>
      <t>(БЕЗ ПРОБЕЛОВ И ЗНАКОВ)</t>
    </r>
  </si>
  <si>
    <t>КПП Лицензиата</t>
  </si>
  <si>
    <t>11111111</t>
  </si>
  <si>
    <t>ОКПО Лицензиата</t>
  </si>
  <si>
    <t>Лицевой счет</t>
  </si>
  <si>
    <t>306000000000000000</t>
  </si>
  <si>
    <r>
      <t xml:space="preserve">Расчетный счет </t>
    </r>
    <r>
      <rPr>
        <b/>
        <sz val="11"/>
        <color indexed="10"/>
        <rFont val="Times New Roman"/>
        <family val="1"/>
        <charset val="204"/>
      </rPr>
      <t xml:space="preserve"> (БЕЗ ПРОБЕЛОВ И ЗНАКОВ)</t>
    </r>
  </si>
  <si>
    <t>Отделение Сбербанка</t>
  </si>
  <si>
    <t>Наименование банка</t>
  </si>
  <si>
    <t>22222222</t>
  </si>
  <si>
    <t>БИК</t>
  </si>
  <si>
    <r>
      <t>Телефон Лицензиата_</t>
    </r>
    <r>
      <rPr>
        <b/>
        <sz val="11"/>
        <color indexed="10"/>
        <rFont val="Times New Roman"/>
        <family val="1"/>
        <charset val="204"/>
      </rPr>
      <t>ОБЯЗАТЕЛЬНО С КОДОМ ГОРОДА</t>
    </r>
  </si>
  <si>
    <t>19school@mail.ru</t>
  </si>
  <si>
    <t>E-mail Лицензиата</t>
  </si>
  <si>
    <t xml:space="preserve">Дополнительные значения и изменения,если необходимо Лицензиату. </t>
  </si>
  <si>
    <t>Петрова А.В. , 8-999-999-99-99</t>
  </si>
  <si>
    <t>8-(965)-191-91-91</t>
  </si>
  <si>
    <t>Соловейчик М. С., Бетенькова Н. М., Кузьменко Н. С., Курлыгина О. Е.</t>
  </si>
  <si>
    <t xml:space="preserve">Букварь.  В 2 частях. Часть 1. </t>
  </si>
  <si>
    <t xml:space="preserve">Букварь.  В 2 частях. Часть 2. </t>
  </si>
  <si>
    <t xml:space="preserve">Изобразительное искусство. 1 класс. </t>
  </si>
  <si>
    <t xml:space="preserve">Изобразительное искусство. 2 класс. </t>
  </si>
  <si>
    <t xml:space="preserve">Изобразительное искусство. 3 класс. </t>
  </si>
  <si>
    <t xml:space="preserve">Изобразительное искусство. 4 класс. </t>
  </si>
  <si>
    <t xml:space="preserve">Информатика. 2 класс. В 2 частях. Часть 1. </t>
  </si>
  <si>
    <t xml:space="preserve">Информатика. 2 класс. В 2 частях. Часть 2. </t>
  </si>
  <si>
    <t xml:space="preserve">Информатика. 3 класс. В 2 частях. Часть 1. </t>
  </si>
  <si>
    <t xml:space="preserve">Информатика. 3 класс. В 2 частях. Часть 2. </t>
  </si>
  <si>
    <t xml:space="preserve">Информатика. 4 класс. В 2 частях. Часть 1. </t>
  </si>
  <si>
    <t xml:space="preserve">Информатика. 4 класс. В 2 частях. Часть 2. </t>
  </si>
  <si>
    <t xml:space="preserve">Литературное чтение. 2 класс. В 3 частях. Часть 1. </t>
  </si>
  <si>
    <t>Литературное чтение. 1 класс.</t>
  </si>
  <si>
    <t xml:space="preserve">Литературное чтение. 2 класс. В 3 частях. Часть 2. </t>
  </si>
  <si>
    <t xml:space="preserve">Литературное чтение. 2 класс. В 3 частях. Часть 3. </t>
  </si>
  <si>
    <t xml:space="preserve">Литературное чтение. 3 класс. В 4 частях. Часть 1. </t>
  </si>
  <si>
    <t xml:space="preserve">Литературное чтение. 3 класс. В 4 частях. Часть 2. </t>
  </si>
  <si>
    <t xml:space="preserve">Литературное чтение. 3 класс. В 4 частях. Часть 3. </t>
  </si>
  <si>
    <t xml:space="preserve">Литературное чтение. 3 класс. В 4 частях. Часть 4. </t>
  </si>
  <si>
    <t xml:space="preserve">Литературное чтение. 4 класс. В 4 частях. Часть 1. </t>
  </si>
  <si>
    <t xml:space="preserve">Литературное чтение. 4 класс. В 4 частях. Часть 2. </t>
  </si>
  <si>
    <t xml:space="preserve">Литературное чтение. 4 класс. В 4 частях. Часть 3. </t>
  </si>
  <si>
    <t xml:space="preserve">Литературное чтение. 4 класс. В 4 частях. Часть 4. </t>
  </si>
  <si>
    <t xml:space="preserve">Математика. 1 класс. В 2 частях. Часть 1. </t>
  </si>
  <si>
    <t xml:space="preserve">Математика. 1 класс. В 2 частях. Часть 2. </t>
  </si>
  <si>
    <t xml:space="preserve">Математика. 2 класс. В 2 частях. Часть 1. </t>
  </si>
  <si>
    <t xml:space="preserve">Математика. 2 класс. В 2 частях. Часть 2. </t>
  </si>
  <si>
    <t xml:space="preserve">Математика. 3 класс. В 2 частях. Часть 1. </t>
  </si>
  <si>
    <t xml:space="preserve">Математика. 3 класс. В 2 частях. Часть 2. </t>
  </si>
  <si>
    <t xml:space="preserve">Математика. 4 класс. В 2 частях. Часть 1. </t>
  </si>
  <si>
    <t xml:space="preserve">Математика. 4 класс. В 2 частях. Часть 2. </t>
  </si>
  <si>
    <t xml:space="preserve">Музыка. 1 класс. </t>
  </si>
  <si>
    <t xml:space="preserve">Музыка. 2 класс. </t>
  </si>
  <si>
    <t xml:space="preserve">Музыка. 3 класс. </t>
  </si>
  <si>
    <t xml:space="preserve">Музыка. 4 класс. </t>
  </si>
  <si>
    <t xml:space="preserve">Окружающий мир. 1 класс. В 2 частях. Часть 1. </t>
  </si>
  <si>
    <t xml:space="preserve">Окружающий мир. 1 класс. В 2 частях. Часть 2. </t>
  </si>
  <si>
    <t>Окружающий мир. 2 класс. В 2 частях. Часть 1.</t>
  </si>
  <si>
    <t>Окружающий мир. 2 класс. В 2 частях. Часть 2.</t>
  </si>
  <si>
    <t xml:space="preserve">Окружающий мир. 3 класс. В 2 частях. Часть 1. </t>
  </si>
  <si>
    <t xml:space="preserve">Окружающий мир. 3 класс. В 2 частях. Часть 2. </t>
  </si>
  <si>
    <t xml:space="preserve">Окружающий мир. 4 класс. В 2 частях. Часть 1. </t>
  </si>
  <si>
    <t>Окружающий мир. 4 класс. В 2 частях. Часть 2.</t>
  </si>
  <si>
    <t xml:space="preserve">Основы религиозных культур и светской этики. 4 класс. </t>
  </si>
  <si>
    <t xml:space="preserve">Основы религиозных культур и светской этики. Основы мировых религиозных культур. 4 класс. </t>
  </si>
  <si>
    <t xml:space="preserve">Основы религиозных культур и светской этики. Основы светской этики. 4 класс. </t>
  </si>
  <si>
    <t xml:space="preserve">Русский язык. 1 класс. </t>
  </si>
  <si>
    <t xml:space="preserve">Русский язык. 2 класс. В 2 частях. Часть 1. </t>
  </si>
  <si>
    <t xml:space="preserve">Русский язык. 2 класс. В 2 частях. Часть 2. </t>
  </si>
  <si>
    <t xml:space="preserve">Русский язык. 3 класс. В 2 частях. Часть 1. </t>
  </si>
  <si>
    <t xml:space="preserve">Русский язык. 3 класс. В 2 частях. Часть 2. </t>
  </si>
  <si>
    <t xml:space="preserve">Русский язык. 4 класс. В 2 частях. Часть 1. </t>
  </si>
  <si>
    <t xml:space="preserve">Русский язык. 4 класс. В 2 частях. Часть 2. </t>
  </si>
  <si>
    <t xml:space="preserve">Технология. 1 класс. </t>
  </si>
  <si>
    <t xml:space="preserve">Технология. 2 класс. </t>
  </si>
  <si>
    <t xml:space="preserve">Технология. 3 класс. </t>
  </si>
  <si>
    <t xml:space="preserve">Технология. 4 класс. </t>
  </si>
  <si>
    <t xml:space="preserve">Физическая культура. 1 класс. </t>
  </si>
  <si>
    <t xml:space="preserve">Физическая культура. 2 класс. </t>
  </si>
  <si>
    <t>Физическая культура. 3 класс.</t>
  </si>
  <si>
    <t xml:space="preserve">Физическая культура. 4 класс. </t>
  </si>
  <si>
    <t xml:space="preserve">Математика. 5 класс. </t>
  </si>
  <si>
    <t xml:space="preserve">Математика. 6 класс. </t>
  </si>
  <si>
    <t xml:space="preserve">Технология. 5 класс. </t>
  </si>
  <si>
    <t>Технология. 6 класс.</t>
  </si>
  <si>
    <t>Технология. 7 класс.</t>
  </si>
  <si>
    <t xml:space="preserve">Технология. 8 класс. </t>
  </si>
  <si>
    <t>Копцева Т. А., Копцев В. П., Копцев Е. В.</t>
  </si>
  <si>
    <t>Нателаури  Н. К., Маранин  С. С.</t>
  </si>
  <si>
    <t>Кубасова О. В.</t>
  </si>
  <si>
    <t>Истомина Н. Б.</t>
  </si>
  <si>
    <t>Красильникова М. С., Яшмолкина О. Н., Нехаева О. И.</t>
  </si>
  <si>
    <t>Поглазова О. Т., Шилин В. Д.</t>
  </si>
  <si>
    <t>Ворожейкина Н. И., Заяц Д. В.</t>
  </si>
  <si>
    <t>Заяц Д. В., Ворожейкина Н. И.</t>
  </si>
  <si>
    <t>Соловейчик М. С., Кузьменко Н. С.</t>
  </si>
  <si>
    <t>Конышева Н. М.</t>
  </si>
  <si>
    <t>Тарнопольская Р. И., Мишин Б. И.</t>
  </si>
  <si>
    <t>Истомина Н. Б. Горина О. П., Редько З. Б., Тихонова Н. Б.</t>
  </si>
  <si>
    <t xml:space="preserve">Бланк заказа для покупки электронных форм учебников "Издательство "Ассоциация 21 век" юридическим лицом.
Ответственный со стороны издательства: Карауш Евгений Сергеевич, специалист по цифровым продуктам.
Контакты: e-mail - karaush@lbz.ru; тел. +7 (916) 245-65-49; </t>
  </si>
  <si>
    <t>"Издательство "Ассоциация 21 век"</t>
  </si>
  <si>
    <t>Лицензиар: ООО "Издательство "Ассоциация 21 век"</t>
  </si>
  <si>
    <t>Порядковый номер учебника в федеральном перечне</t>
  </si>
  <si>
    <t>Наименование</t>
  </si>
  <si>
    <t>Линия УМК/ Серия</t>
  </si>
  <si>
    <t>Предмет справочник</t>
  </si>
  <si>
    <t>Ставка НДС</t>
  </si>
  <si>
    <t>Цена c НДС, руб. (срок действия лицензии 1 год)</t>
  </si>
  <si>
    <t>Заказ количество экз.</t>
  </si>
  <si>
    <t>1.1.1.1.7.1</t>
  </si>
  <si>
    <t>Обучение грамоте. Соловейчик М.С. и др. (1)  (Гармония)</t>
  </si>
  <si>
    <t>Обучение грамоте в начальной школе</t>
  </si>
  <si>
    <t>НДС 20%</t>
  </si>
  <si>
    <t>1.1.1.1.7.2</t>
  </si>
  <si>
    <t>Русский язык. Соловейчик М.С., Кузьменко Н.С. (1-4) (Гармония)</t>
  </si>
  <si>
    <t>Русский язык</t>
  </si>
  <si>
    <t>1.1.1.2.3.1</t>
  </si>
  <si>
    <t>Литературное чтение. Кубасова О. В. (1-4) (Гармония)</t>
  </si>
  <si>
    <t>Литературное чтение в начальной школе</t>
  </si>
  <si>
    <t>1.1.4.1.5.1</t>
  </si>
  <si>
    <t>Окружающий мир. Поглазова О.Т., Шилин В.Д. и др. (1-4) (Гармония)</t>
  </si>
  <si>
    <t>Окружающий мир в начальной школе</t>
  </si>
  <si>
    <t>1.1.6.2.1.1</t>
  </si>
  <si>
    <t>Музыка. Красильникова М. С. и др. (1-4) (Гармония)</t>
  </si>
  <si>
    <t>Музыка</t>
  </si>
  <si>
    <t>1.1.7.1.2.1</t>
  </si>
  <si>
    <t>Технология. Конышева Н. М. (1-4) (Гармония)</t>
  </si>
  <si>
    <t>Технология</t>
  </si>
  <si>
    <t>Изобразительное искусство. Копцева Т. А. и др.  (1-4) (Гармония)</t>
  </si>
  <si>
    <t>Изобразительное искусство</t>
  </si>
  <si>
    <t>Математика. Истомина Н. Б. (1-4) (Гармония)</t>
  </si>
  <si>
    <t>Математика в начальной школе</t>
  </si>
  <si>
    <t>Физическое воспитание</t>
  </si>
  <si>
    <t>1.1.1.1.7.3</t>
  </si>
  <si>
    <t>Русский язык в начальной школе</t>
  </si>
  <si>
    <t>1.1.1.2.3.2</t>
  </si>
  <si>
    <t>1.1.4.1.5.2</t>
  </si>
  <si>
    <t>1.1.6.2.1.2</t>
  </si>
  <si>
    <t>1.1.7.1.2.2</t>
  </si>
  <si>
    <t>2.1.3.2.5.1</t>
  </si>
  <si>
    <t>Информатика. Нателаури Н. К., Маранин С. С. (2-4)</t>
  </si>
  <si>
    <t>Информатика</t>
  </si>
  <si>
    <t>1.1.1.1.7.4</t>
  </si>
  <si>
    <t>1.1.1.2.3.3</t>
  </si>
  <si>
    <t>1.1.4.1.5.3</t>
  </si>
  <si>
    <t>Поглазова О. Т., Ворожейкина Н. И., Шилин В. Д.</t>
  </si>
  <si>
    <t>1.1.6.2.1.3</t>
  </si>
  <si>
    <t>1.1.7.1.2.3</t>
  </si>
  <si>
    <t>2.1.3.2.5.2</t>
  </si>
  <si>
    <t>1.1.1.1.7.5</t>
  </si>
  <si>
    <t>1.1.1.2.3.4</t>
  </si>
  <si>
    <t>1.1.4.1.5.4</t>
  </si>
  <si>
    <t>1.1.6.2.1.4</t>
  </si>
  <si>
    <t>1.1.7.1.2.4</t>
  </si>
  <si>
    <t>2.1.3.2.5.3</t>
  </si>
  <si>
    <t>Основы духовно-нравственной культуры народов России</t>
  </si>
  <si>
    <t xml:space="preserve">Математика. Истомина Н. Б. и др.  (5-6) </t>
  </si>
  <si>
    <t>Математика</t>
  </si>
  <si>
    <t>Технология. Конышева Н. М. (5-8)</t>
  </si>
  <si>
    <t xml:space="preserve">Общая сумма </t>
  </si>
  <si>
    <t>Итог</t>
  </si>
  <si>
    <t>Поставщик: ООО "Издательство "Ассоциация 21 век"</t>
  </si>
  <si>
    <t>Исполнительный директор</t>
  </si>
  <si>
    <t>__________________ /Д.А.Климишин</t>
  </si>
  <si>
    <t>ФИО</t>
  </si>
  <si>
    <t>Заказчик:_______________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</si>
</sst>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8.8000000000000007"/>
      <color theme="10"/>
      <name val="Calibri"/>
      <family val="2"/>
    </font>
    <font>
      <u/>
      <sz val="8.8000000000000007"/>
      <color rgb="FF0070C0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theme="5" tint="-0.24997711111789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3" fillId="0" borderId="0"/>
    <xf numFmtId="0" fontId="7" fillId="0" borderId="0"/>
    <xf numFmtId="0" fontId="9" fillId="0" borderId="0"/>
    <xf numFmtId="0" fontId="1" fillId="0" borderId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/>
    <xf numFmtId="0" fontId="6" fillId="0" borderId="0" xfId="0" applyFont="1" applyFill="1" applyAlignment="1"/>
    <xf numFmtId="2" fontId="2" fillId="0" borderId="0" xfId="0" applyNumberFormat="1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/>
    <xf numFmtId="0" fontId="6" fillId="0" borderId="1" xfId="4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/>
    <xf numFmtId="0" fontId="1" fillId="0" borderId="0" xfId="5"/>
    <xf numFmtId="0" fontId="11" fillId="0" borderId="1" xfId="5" applyFont="1" applyBorder="1" applyAlignment="1">
      <alignment horizontal="center"/>
    </xf>
    <xf numFmtId="0" fontId="14" fillId="0" borderId="1" xfId="5" applyFont="1" applyBorder="1" applyAlignment="1">
      <alignment horizontal="center" wrapText="1"/>
    </xf>
    <xf numFmtId="0" fontId="15" fillId="0" borderId="1" xfId="5" applyFont="1" applyBorder="1" applyAlignment="1" applyProtection="1">
      <alignment horizontal="left" vertical="top" wrapText="1"/>
      <protection hidden="1"/>
    </xf>
    <xf numFmtId="0" fontId="15" fillId="0" borderId="1" xfId="5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16" fillId="0" borderId="1" xfId="6" applyNumberForma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0" borderId="0" xfId="0" applyProtection="1">
      <protection hidden="1"/>
    </xf>
    <xf numFmtId="0" fontId="5" fillId="0" borderId="1" xfId="0" applyFont="1" applyFill="1" applyBorder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Border="1" applyProtection="1">
      <protection hidden="1"/>
    </xf>
    <xf numFmtId="0" fontId="17" fillId="0" borderId="0" xfId="0" applyFont="1" applyFill="1" applyBorder="1" applyAlignment="1" applyProtection="1">
      <alignment wrapText="1"/>
      <protection hidden="1"/>
    </xf>
    <xf numFmtId="2" fontId="19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22" fillId="0" borderId="1" xfId="5" applyFont="1" applyBorder="1" applyAlignment="1">
      <alignment horizontal="center" wrapText="1"/>
    </xf>
    <xf numFmtId="0" fontId="23" fillId="0" borderId="1" xfId="5" applyFont="1" applyBorder="1" applyAlignment="1">
      <alignment horizontal="center" wrapText="1"/>
    </xf>
    <xf numFmtId="0" fontId="24" fillId="0" borderId="1" xfId="5" applyFont="1" applyBorder="1" applyAlignment="1" applyProtection="1">
      <alignment horizontal="left" vertical="center" wrapText="1"/>
      <protection hidden="1"/>
    </xf>
    <xf numFmtId="0" fontId="23" fillId="0" borderId="2" xfId="5" applyFont="1" applyBorder="1" applyAlignment="1">
      <alignment wrapText="1"/>
    </xf>
    <xf numFmtId="0" fontId="25" fillId="0" borderId="1" xfId="5" applyFont="1" applyBorder="1" applyAlignment="1" applyProtection="1">
      <alignment horizontal="left" vertical="center" wrapText="1"/>
      <protection hidden="1"/>
    </xf>
    <xf numFmtId="0" fontId="27" fillId="0" borderId="1" xfId="19" applyFont="1" applyBorder="1" applyAlignment="1" applyProtection="1">
      <alignment horizontal="center" vertical="top" wrapText="1"/>
    </xf>
    <xf numFmtId="0" fontId="25" fillId="0" borderId="1" xfId="5" applyFont="1" applyBorder="1" applyAlignment="1" applyProtection="1">
      <alignment horizontal="left" vertical="top" wrapText="1"/>
      <protection hidden="1"/>
    </xf>
    <xf numFmtId="49" fontId="26" fillId="0" borderId="1" xfId="19" applyNumberFormat="1" applyBorder="1" applyAlignment="1" applyProtection="1">
      <alignment horizontal="left" vertical="center" wrapText="1"/>
      <protection locked="0"/>
    </xf>
    <xf numFmtId="0" fontId="29" fillId="0" borderId="1" xfId="5" applyFont="1" applyBorder="1" applyAlignment="1" applyProtection="1">
      <alignment horizontal="left" vertical="top" wrapText="1"/>
      <protection hidden="1"/>
    </xf>
    <xf numFmtId="0" fontId="10" fillId="3" borderId="1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 applyProtection="1">
      <alignment vertical="center" wrapText="1"/>
    </xf>
    <xf numFmtId="3" fontId="0" fillId="0" borderId="0" xfId="0" applyNumberFormat="1"/>
    <xf numFmtId="2" fontId="0" fillId="0" borderId="0" xfId="0" applyNumberFormat="1"/>
    <xf numFmtId="49" fontId="0" fillId="0" borderId="0" xfId="0" applyNumberFormat="1" applyProtection="1">
      <protection hidden="1"/>
    </xf>
    <xf numFmtId="0" fontId="6" fillId="4" borderId="5" xfId="4" applyNumberFormat="1" applyFont="1" applyFill="1" applyBorder="1" applyAlignment="1" applyProtection="1">
      <alignment horizontal="center" vertical="center"/>
      <protection hidden="1"/>
    </xf>
    <xf numFmtId="0" fontId="6" fillId="4" borderId="6" xfId="4" applyNumberFormat="1" applyFont="1" applyFill="1" applyBorder="1" applyAlignment="1" applyProtection="1">
      <alignment horizontal="center" vertical="center"/>
      <protection hidden="1"/>
    </xf>
    <xf numFmtId="0" fontId="6" fillId="4" borderId="3" xfId="4" applyNumberFormat="1" applyFont="1" applyFill="1" applyBorder="1" applyAlignment="1" applyProtection="1">
      <alignment horizontal="center" vertical="center"/>
      <protection hidden="1"/>
    </xf>
    <xf numFmtId="49" fontId="21" fillId="0" borderId="0" xfId="0" applyNumberFormat="1" applyFont="1" applyAlignment="1" applyProtection="1">
      <alignment horizontal="left" vertical="top" wrapText="1"/>
      <protection hidden="1"/>
    </xf>
    <xf numFmtId="0" fontId="21" fillId="0" borderId="0" xfId="0" applyFont="1" applyAlignment="1" applyProtection="1">
      <alignment horizontal="left" vertical="top" wrapTex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4" applyFont="1" applyFill="1" applyBorder="1" applyAlignment="1" applyProtection="1">
      <alignment horizontal="center"/>
      <protection hidden="1"/>
    </xf>
    <xf numFmtId="0" fontId="5" fillId="5" borderId="1" xfId="0" applyFont="1" applyFill="1" applyBorder="1" applyAlignment="1">
      <alignment horizontal="center" vertical="top" wrapText="1"/>
    </xf>
    <xf numFmtId="2" fontId="5" fillId="5" borderId="1" xfId="2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3" fontId="5" fillId="5" borderId="1" xfId="2" applyNumberFormat="1" applyFont="1" applyFill="1" applyBorder="1" applyAlignment="1" applyProtection="1">
      <alignment horizontal="center" vertical="center" wrapText="1"/>
    </xf>
    <xf numFmtId="2" fontId="5" fillId="6" borderId="1" xfId="2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/>
    </xf>
    <xf numFmtId="0" fontId="21" fillId="4" borderId="1" xfId="0" applyFont="1" applyFill="1" applyBorder="1"/>
    <xf numFmtId="0" fontId="21" fillId="0" borderId="0" xfId="0" applyFont="1" applyAlignment="1" applyProtection="1">
      <alignment vertical="top" wrapText="1"/>
      <protection hidden="1"/>
    </xf>
    <xf numFmtId="49" fontId="31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0" fillId="0" borderId="1" xfId="0" applyBorder="1"/>
  </cellXfs>
  <cellStyles count="20">
    <cellStyle name="Гиперссылка" xfId="19" builtinId="8"/>
    <cellStyle name="Гиперссылка 2" xfId="6"/>
    <cellStyle name="Гиперссылка 4" xfId="7"/>
    <cellStyle name="Денежный 2" xfId="8"/>
    <cellStyle name="Обычный" xfId="0" builtinId="0"/>
    <cellStyle name="Обычный 10" xfId="9"/>
    <cellStyle name="Обычный 2" xfId="1"/>
    <cellStyle name="Обычный 2 2" xfId="2"/>
    <cellStyle name="Обычный 2 2 2" xfId="10"/>
    <cellStyle name="Обычный 2 3" xfId="4"/>
    <cellStyle name="Обычный 3" xfId="11"/>
    <cellStyle name="Обычный 4" xfId="3"/>
    <cellStyle name="Обычный 5" xfId="12"/>
    <cellStyle name="Обычный 6" xfId="13"/>
    <cellStyle name="Обычный 7" xfId="14"/>
    <cellStyle name="Обычный 8" xfId="15"/>
    <cellStyle name="Обычный 9" xfId="5"/>
    <cellStyle name="Процентный 2" xfId="16"/>
    <cellStyle name="Финансовый 2" xfId="17"/>
    <cellStyle name="Финансовый 3" xfId="18"/>
  </cellStyles>
  <dxfs count="12"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chool25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cols>
    <col min="1" max="1" width="43" customWidth="1"/>
  </cols>
  <sheetData>
    <row r="1" spans="1:1" ht="75" x14ac:dyDescent="0.25">
      <c r="A1" s="20" t="s">
        <v>20</v>
      </c>
    </row>
    <row r="2" spans="1:1" ht="45" x14ac:dyDescent="0.25">
      <c r="A2" s="20" t="s">
        <v>21</v>
      </c>
    </row>
    <row r="3" spans="1:1" ht="90" x14ac:dyDescent="0.25">
      <c r="A3" s="20" t="s">
        <v>22</v>
      </c>
    </row>
    <row r="4" spans="1:1" ht="180" x14ac:dyDescent="0.25">
      <c r="A4" s="20" t="s">
        <v>23</v>
      </c>
    </row>
    <row r="5" spans="1:1" ht="75" x14ac:dyDescent="0.25">
      <c r="A5" s="20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topLeftCell="A4" workbookViewId="0">
      <selection activeCell="A22" sqref="A22"/>
    </sheetView>
  </sheetViews>
  <sheetFormatPr defaultRowHeight="15" x14ac:dyDescent="0.25"/>
  <cols>
    <col min="1" max="1" width="28.85546875" style="12" customWidth="1"/>
    <col min="2" max="2" width="41.42578125" style="12" customWidth="1"/>
    <col min="3" max="3" width="31.28515625" customWidth="1"/>
  </cols>
  <sheetData>
    <row r="2" spans="1:3" ht="37.5" x14ac:dyDescent="0.3">
      <c r="A2" s="28" t="s">
        <v>18</v>
      </c>
      <c r="B2" s="13" t="s">
        <v>5</v>
      </c>
      <c r="C2" s="13" t="s">
        <v>25</v>
      </c>
    </row>
    <row r="3" spans="1:3" x14ac:dyDescent="0.25">
      <c r="A3" s="29" t="s">
        <v>6</v>
      </c>
      <c r="B3" s="15" t="s">
        <v>19</v>
      </c>
      <c r="C3" s="19"/>
    </row>
    <row r="4" spans="1:3" x14ac:dyDescent="0.25">
      <c r="A4" s="29" t="s">
        <v>7</v>
      </c>
      <c r="B4" s="15" t="s">
        <v>8</v>
      </c>
      <c r="C4" s="19"/>
    </row>
    <row r="5" spans="1:3" ht="75" x14ac:dyDescent="0.25">
      <c r="A5" s="29" t="s">
        <v>9</v>
      </c>
      <c r="B5" s="16" t="s">
        <v>26</v>
      </c>
      <c r="C5" s="19"/>
    </row>
    <row r="6" spans="1:3" ht="28.5" x14ac:dyDescent="0.25">
      <c r="A6" s="29" t="s">
        <v>27</v>
      </c>
      <c r="B6" s="15" t="s">
        <v>28</v>
      </c>
      <c r="C6" s="19"/>
    </row>
    <row r="7" spans="1:3" ht="28.5" x14ac:dyDescent="0.25">
      <c r="A7" s="29" t="s">
        <v>10</v>
      </c>
      <c r="B7" s="30" t="s">
        <v>11</v>
      </c>
      <c r="C7" s="19"/>
    </row>
    <row r="8" spans="1:3" ht="51" customHeight="1" x14ac:dyDescent="0.25">
      <c r="A8" s="31" t="s">
        <v>54</v>
      </c>
      <c r="B8" s="32" t="s">
        <v>29</v>
      </c>
      <c r="C8" s="19"/>
    </row>
    <row r="9" spans="1:3" ht="42.75" x14ac:dyDescent="0.25">
      <c r="A9" s="33" t="s">
        <v>30</v>
      </c>
      <c r="B9" s="34" t="s">
        <v>31</v>
      </c>
      <c r="C9" s="35"/>
    </row>
    <row r="10" spans="1:3" ht="30" x14ac:dyDescent="0.25">
      <c r="A10" s="29" t="s">
        <v>32</v>
      </c>
      <c r="B10" s="15" t="s">
        <v>33</v>
      </c>
      <c r="C10" s="19"/>
    </row>
    <row r="11" spans="1:3" ht="28.5" x14ac:dyDescent="0.25">
      <c r="A11" s="29" t="s">
        <v>10</v>
      </c>
      <c r="B11" s="16" t="s">
        <v>11</v>
      </c>
      <c r="C11" s="19"/>
    </row>
    <row r="12" spans="1:3" x14ac:dyDescent="0.25">
      <c r="A12" s="29" t="s">
        <v>34</v>
      </c>
      <c r="B12" s="15" t="s">
        <v>35</v>
      </c>
      <c r="C12" s="19"/>
    </row>
    <row r="13" spans="1:3" ht="45" x14ac:dyDescent="0.25">
      <c r="A13" s="29" t="s">
        <v>36</v>
      </c>
      <c r="B13" s="15" t="s">
        <v>37</v>
      </c>
      <c r="C13" s="19"/>
    </row>
    <row r="14" spans="1:3" x14ac:dyDescent="0.25">
      <c r="A14" s="29">
        <v>1520256548</v>
      </c>
      <c r="B14" s="15" t="s">
        <v>38</v>
      </c>
      <c r="C14" s="19"/>
    </row>
    <row r="15" spans="1:3" ht="28.5" x14ac:dyDescent="0.25">
      <c r="A15" s="29">
        <v>77223344</v>
      </c>
      <c r="B15" s="15" t="s">
        <v>39</v>
      </c>
      <c r="C15" s="19"/>
    </row>
    <row r="16" spans="1:3" x14ac:dyDescent="0.25">
      <c r="A16" s="29">
        <v>77220001</v>
      </c>
      <c r="B16" s="15" t="s">
        <v>40</v>
      </c>
      <c r="C16" s="19"/>
    </row>
    <row r="17" spans="1:3" x14ac:dyDescent="0.25">
      <c r="A17" s="29" t="s">
        <v>41</v>
      </c>
      <c r="B17" s="15" t="s">
        <v>42</v>
      </c>
      <c r="C17" s="19"/>
    </row>
    <row r="18" spans="1:3" x14ac:dyDescent="0.25">
      <c r="A18" s="29">
        <v>9999999999</v>
      </c>
      <c r="B18" s="15" t="s">
        <v>43</v>
      </c>
      <c r="C18" s="19"/>
    </row>
    <row r="19" spans="1:3" ht="28.5" x14ac:dyDescent="0.25">
      <c r="A19" s="29" t="s">
        <v>44</v>
      </c>
      <c r="B19" s="15" t="s">
        <v>45</v>
      </c>
      <c r="C19" s="19"/>
    </row>
    <row r="20" spans="1:3" x14ac:dyDescent="0.25">
      <c r="A20" s="29" t="s">
        <v>46</v>
      </c>
      <c r="B20" s="15" t="s">
        <v>47</v>
      </c>
      <c r="C20" s="19"/>
    </row>
    <row r="21" spans="1:3" x14ac:dyDescent="0.25">
      <c r="A21" s="29" t="s">
        <v>48</v>
      </c>
      <c r="B21" s="15" t="s">
        <v>49</v>
      </c>
      <c r="C21" s="19"/>
    </row>
    <row r="22" spans="1:3" ht="28.5" x14ac:dyDescent="0.25">
      <c r="A22" s="29" t="s">
        <v>55</v>
      </c>
      <c r="B22" s="15" t="s">
        <v>50</v>
      </c>
      <c r="C22" s="19"/>
    </row>
    <row r="23" spans="1:3" x14ac:dyDescent="0.25">
      <c r="A23" s="29" t="s">
        <v>51</v>
      </c>
      <c r="B23" s="15" t="s">
        <v>52</v>
      </c>
      <c r="C23" s="35"/>
    </row>
    <row r="24" spans="1:3" ht="42.75" x14ac:dyDescent="0.25">
      <c r="A24" s="14"/>
      <c r="B24" s="36" t="s">
        <v>53</v>
      </c>
      <c r="C24" s="19"/>
    </row>
  </sheetData>
  <protectedRanges>
    <protectedRange sqref="C12:C22" name="Диапазон1"/>
  </protectedRanges>
  <conditionalFormatting sqref="C4 C9:C24">
    <cfRule type="cellIs" dxfId="11" priority="7" operator="equal">
      <formula>""</formula>
    </cfRule>
    <cfRule type="cellIs" dxfId="10" priority="8" operator="equal">
      <formula>""""""</formula>
    </cfRule>
  </conditionalFormatting>
  <conditionalFormatting sqref="C3">
    <cfRule type="cellIs" dxfId="9" priority="5" operator="equal">
      <formula>""</formula>
    </cfRule>
    <cfRule type="cellIs" dxfId="8" priority="6" operator="equal">
      <formula>""""""</formula>
    </cfRule>
  </conditionalFormatting>
  <conditionalFormatting sqref="C5:C7">
    <cfRule type="cellIs" dxfId="7" priority="3" operator="equal">
      <formula>""</formula>
    </cfRule>
    <cfRule type="cellIs" dxfId="6" priority="4" operator="equal">
      <formula>""""""</formula>
    </cfRule>
  </conditionalFormatting>
  <conditionalFormatting sqref="C8">
    <cfRule type="cellIs" dxfId="5" priority="1" operator="equal">
      <formula>""</formula>
    </cfRule>
    <cfRule type="cellIs" dxfId="4" priority="2" operator="equal">
      <formula>""""""</formula>
    </cfRule>
  </conditionalFormatting>
  <hyperlinks>
    <hyperlink ref="A9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1"/>
  <sheetViews>
    <sheetView topLeftCell="A6" zoomScale="70" zoomScaleNormal="70" workbookViewId="0">
      <selection activeCell="L18" sqref="L18"/>
    </sheetView>
  </sheetViews>
  <sheetFormatPr defaultRowHeight="15.75" outlineLevelRow="1" x14ac:dyDescent="0.25"/>
  <cols>
    <col min="1" max="1" width="9.140625" style="1" customWidth="1"/>
    <col min="2" max="2" width="27.28515625" style="2" customWidth="1"/>
    <col min="3" max="4" width="11.85546875" style="8" customWidth="1"/>
    <col min="5" max="5" width="16" style="6" customWidth="1"/>
    <col min="6" max="7" width="14.42578125" style="2" customWidth="1"/>
    <col min="8" max="8" width="15.42578125" style="3" hidden="1" customWidth="1"/>
    <col min="9" max="16384" width="9.140625" style="3"/>
  </cols>
  <sheetData>
    <row r="1" spans="1:9" ht="156" customHeight="1" x14ac:dyDescent="0.25">
      <c r="A1" s="61" t="s">
        <v>137</v>
      </c>
      <c r="B1" s="62"/>
      <c r="C1" s="62"/>
      <c r="D1" s="62"/>
      <c r="E1" s="62"/>
      <c r="F1" s="62"/>
      <c r="G1" s="62"/>
      <c r="H1" s="62"/>
      <c r="I1" s="62"/>
    </row>
    <row r="2" spans="1:9" ht="48" customHeight="1" x14ac:dyDescent="0.25">
      <c r="A2" s="63" t="s">
        <v>4</v>
      </c>
      <c r="B2" s="64"/>
      <c r="C2" s="64"/>
      <c r="D2" s="64"/>
      <c r="E2" s="64"/>
      <c r="F2" s="64"/>
      <c r="G2" s="64"/>
      <c r="H2" s="64"/>
      <c r="I2" s="64"/>
    </row>
    <row r="3" spans="1:9" ht="13.5" hidden="1" customHeight="1" x14ac:dyDescent="0.25">
      <c r="A3" s="63"/>
      <c r="B3" s="64"/>
      <c r="C3" s="64"/>
      <c r="D3" s="64"/>
      <c r="E3" s="64"/>
      <c r="F3" s="64"/>
      <c r="G3" s="64"/>
      <c r="H3" s="64"/>
      <c r="I3" s="64"/>
    </row>
    <row r="4" spans="1:9" ht="15.75" hidden="1" customHeight="1" x14ac:dyDescent="0.25">
      <c r="A4" s="65"/>
      <c r="B4" s="66"/>
      <c r="C4" s="66"/>
      <c r="D4" s="66"/>
      <c r="E4" s="66"/>
      <c r="F4" s="66"/>
      <c r="G4" s="66"/>
      <c r="H4" s="66"/>
      <c r="I4" s="66"/>
    </row>
    <row r="5" spans="1:9" ht="47.25" customHeight="1" x14ac:dyDescent="0.25">
      <c r="A5" s="51" t="s">
        <v>140</v>
      </c>
      <c r="B5" s="53" t="s">
        <v>1</v>
      </c>
      <c r="C5" s="54" t="s">
        <v>141</v>
      </c>
      <c r="D5" s="54" t="s">
        <v>0</v>
      </c>
      <c r="E5" s="54" t="s">
        <v>142</v>
      </c>
      <c r="F5" s="54" t="s">
        <v>143</v>
      </c>
      <c r="G5" s="54" t="s">
        <v>144</v>
      </c>
      <c r="H5" s="52" t="s">
        <v>145</v>
      </c>
      <c r="I5" s="55" t="s">
        <v>146</v>
      </c>
    </row>
    <row r="6" spans="1:9" s="11" customFormat="1" ht="78.75" x14ac:dyDescent="0.25">
      <c r="A6" s="56" t="s">
        <v>147</v>
      </c>
      <c r="B6" s="57" t="s">
        <v>56</v>
      </c>
      <c r="C6" s="57" t="s">
        <v>57</v>
      </c>
      <c r="D6" s="58">
        <v>1</v>
      </c>
      <c r="E6" s="57" t="s">
        <v>148</v>
      </c>
      <c r="F6" s="57" t="s">
        <v>149</v>
      </c>
      <c r="G6" s="59" t="s">
        <v>150</v>
      </c>
      <c r="H6" s="7">
        <v>150</v>
      </c>
      <c r="I6" s="60"/>
    </row>
    <row r="7" spans="1:9" s="11" customFormat="1" ht="15.75" customHeight="1" x14ac:dyDescent="0.25">
      <c r="A7" s="56" t="s">
        <v>147</v>
      </c>
      <c r="B7" s="57" t="s">
        <v>56</v>
      </c>
      <c r="C7" s="57" t="s">
        <v>58</v>
      </c>
      <c r="D7" s="58">
        <v>1</v>
      </c>
      <c r="E7" s="57" t="s">
        <v>148</v>
      </c>
      <c r="F7" s="57" t="s">
        <v>149</v>
      </c>
      <c r="G7" s="59" t="s">
        <v>150</v>
      </c>
      <c r="H7" s="7">
        <v>150</v>
      </c>
      <c r="I7" s="60"/>
    </row>
    <row r="8" spans="1:9" s="11" customFormat="1" ht="15.75" customHeight="1" x14ac:dyDescent="0.25">
      <c r="A8" s="56" t="s">
        <v>151</v>
      </c>
      <c r="B8" s="57" t="s">
        <v>133</v>
      </c>
      <c r="C8" s="57" t="s">
        <v>104</v>
      </c>
      <c r="D8" s="58">
        <v>1</v>
      </c>
      <c r="E8" s="57" t="s">
        <v>152</v>
      </c>
      <c r="F8" s="57" t="s">
        <v>153</v>
      </c>
      <c r="G8" s="59" t="s">
        <v>150</v>
      </c>
      <c r="H8" s="7">
        <v>150</v>
      </c>
      <c r="I8" s="60"/>
    </row>
    <row r="9" spans="1:9" s="11" customFormat="1" ht="15.75" customHeight="1" x14ac:dyDescent="0.25">
      <c r="A9" s="56" t="s">
        <v>154</v>
      </c>
      <c r="B9" s="57" t="s">
        <v>127</v>
      </c>
      <c r="C9" s="57" t="s">
        <v>70</v>
      </c>
      <c r="D9" s="58">
        <v>1</v>
      </c>
      <c r="E9" s="57" t="s">
        <v>155</v>
      </c>
      <c r="F9" s="57" t="s">
        <v>156</v>
      </c>
      <c r="G9" s="59" t="s">
        <v>150</v>
      </c>
      <c r="H9" s="7">
        <v>150</v>
      </c>
      <c r="I9" s="60"/>
    </row>
    <row r="10" spans="1:9" s="11" customFormat="1" ht="15.75" customHeight="1" x14ac:dyDescent="0.25">
      <c r="A10" s="56" t="s">
        <v>157</v>
      </c>
      <c r="B10" s="57" t="s">
        <v>130</v>
      </c>
      <c r="C10" s="57" t="s">
        <v>93</v>
      </c>
      <c r="D10" s="58">
        <v>1</v>
      </c>
      <c r="E10" s="57" t="s">
        <v>158</v>
      </c>
      <c r="F10" s="57" t="s">
        <v>159</v>
      </c>
      <c r="G10" s="59" t="s">
        <v>150</v>
      </c>
      <c r="H10" s="7">
        <v>150</v>
      </c>
      <c r="I10" s="60"/>
    </row>
    <row r="11" spans="1:9" s="11" customFormat="1" ht="15.75" customHeight="1" x14ac:dyDescent="0.25">
      <c r="A11" s="56" t="s">
        <v>157</v>
      </c>
      <c r="B11" s="57" t="s">
        <v>130</v>
      </c>
      <c r="C11" s="57" t="s">
        <v>94</v>
      </c>
      <c r="D11" s="58">
        <v>1</v>
      </c>
      <c r="E11" s="57" t="s">
        <v>158</v>
      </c>
      <c r="F11" s="57" t="s">
        <v>159</v>
      </c>
      <c r="G11" s="59" t="s">
        <v>150</v>
      </c>
      <c r="H11" s="7">
        <v>150</v>
      </c>
      <c r="I11" s="60"/>
    </row>
    <row r="12" spans="1:9" s="4" customFormat="1" ht="47.25" customHeight="1" x14ac:dyDescent="0.25">
      <c r="A12" s="56" t="s">
        <v>160</v>
      </c>
      <c r="B12" s="57" t="s">
        <v>129</v>
      </c>
      <c r="C12" s="57" t="s">
        <v>89</v>
      </c>
      <c r="D12" s="58">
        <v>1</v>
      </c>
      <c r="E12" s="57" t="s">
        <v>161</v>
      </c>
      <c r="F12" s="57" t="s">
        <v>162</v>
      </c>
      <c r="G12" s="59" t="s">
        <v>150</v>
      </c>
      <c r="H12" s="7">
        <v>150</v>
      </c>
      <c r="I12" s="60"/>
    </row>
    <row r="13" spans="1:9" s="4" customFormat="1" ht="63" x14ac:dyDescent="0.25">
      <c r="A13" s="56" t="s">
        <v>163</v>
      </c>
      <c r="B13" s="57" t="s">
        <v>134</v>
      </c>
      <c r="C13" s="57" t="s">
        <v>111</v>
      </c>
      <c r="D13" s="58">
        <v>1</v>
      </c>
      <c r="E13" s="57" t="s">
        <v>164</v>
      </c>
      <c r="F13" s="57" t="s">
        <v>165</v>
      </c>
      <c r="G13" s="59" t="s">
        <v>150</v>
      </c>
      <c r="H13" s="7">
        <v>150</v>
      </c>
      <c r="I13" s="60"/>
    </row>
    <row r="14" spans="1:9" s="4" customFormat="1" ht="78.75" x14ac:dyDescent="0.25">
      <c r="A14" s="56"/>
      <c r="B14" s="57" t="s">
        <v>125</v>
      </c>
      <c r="C14" s="57" t="s">
        <v>59</v>
      </c>
      <c r="D14" s="58">
        <v>1</v>
      </c>
      <c r="E14" s="57" t="s">
        <v>166</v>
      </c>
      <c r="F14" s="57" t="s">
        <v>167</v>
      </c>
      <c r="G14" s="59" t="s">
        <v>150</v>
      </c>
      <c r="H14" s="7">
        <v>150</v>
      </c>
      <c r="I14" s="60"/>
    </row>
    <row r="15" spans="1:9" s="4" customFormat="1" ht="63" x14ac:dyDescent="0.25">
      <c r="A15" s="56"/>
      <c r="B15" s="57" t="s">
        <v>128</v>
      </c>
      <c r="C15" s="57" t="s">
        <v>81</v>
      </c>
      <c r="D15" s="58">
        <v>1</v>
      </c>
      <c r="E15" s="57" t="s">
        <v>168</v>
      </c>
      <c r="F15" s="57" t="s">
        <v>169</v>
      </c>
      <c r="G15" s="59" t="s">
        <v>150</v>
      </c>
      <c r="H15" s="7">
        <v>150</v>
      </c>
      <c r="I15" s="60"/>
    </row>
    <row r="16" spans="1:9" s="4" customFormat="1" ht="63" x14ac:dyDescent="0.25">
      <c r="A16" s="56"/>
      <c r="B16" s="57" t="s">
        <v>128</v>
      </c>
      <c r="C16" s="57" t="s">
        <v>82</v>
      </c>
      <c r="D16" s="58">
        <v>1</v>
      </c>
      <c r="E16" s="57" t="s">
        <v>168</v>
      </c>
      <c r="F16" s="57" t="s">
        <v>169</v>
      </c>
      <c r="G16" s="59" t="s">
        <v>150</v>
      </c>
      <c r="H16" s="7">
        <v>150</v>
      </c>
      <c r="I16" s="60"/>
    </row>
    <row r="17" spans="1:9" s="4" customFormat="1" ht="15.75" customHeight="1" x14ac:dyDescent="0.25">
      <c r="A17" s="56"/>
      <c r="B17" s="57" t="s">
        <v>135</v>
      </c>
      <c r="C17" s="57" t="s">
        <v>115</v>
      </c>
      <c r="D17" s="58">
        <v>1</v>
      </c>
      <c r="E17" s="57"/>
      <c r="F17" s="57" t="s">
        <v>170</v>
      </c>
      <c r="G17" s="59" t="s">
        <v>150</v>
      </c>
      <c r="H17" s="7">
        <v>150</v>
      </c>
      <c r="I17" s="60"/>
    </row>
    <row r="18" spans="1:9" s="4" customFormat="1" ht="94.5" x14ac:dyDescent="0.25">
      <c r="A18" s="56" t="s">
        <v>171</v>
      </c>
      <c r="B18" s="57" t="s">
        <v>133</v>
      </c>
      <c r="C18" s="57" t="s">
        <v>105</v>
      </c>
      <c r="D18" s="58">
        <v>2</v>
      </c>
      <c r="E18" s="57" t="s">
        <v>152</v>
      </c>
      <c r="F18" s="57" t="s">
        <v>172</v>
      </c>
      <c r="G18" s="59" t="s">
        <v>150</v>
      </c>
      <c r="H18" s="7">
        <v>150</v>
      </c>
      <c r="I18" s="60"/>
    </row>
    <row r="19" spans="1:9" s="4" customFormat="1" ht="94.5" x14ac:dyDescent="0.25">
      <c r="A19" s="56" t="s">
        <v>171</v>
      </c>
      <c r="B19" s="57" t="s">
        <v>133</v>
      </c>
      <c r="C19" s="57" t="s">
        <v>106</v>
      </c>
      <c r="D19" s="58">
        <v>2</v>
      </c>
      <c r="E19" s="57" t="s">
        <v>152</v>
      </c>
      <c r="F19" s="57" t="s">
        <v>172</v>
      </c>
      <c r="G19" s="59" t="s">
        <v>150</v>
      </c>
      <c r="H19" s="7">
        <v>150</v>
      </c>
      <c r="I19" s="60"/>
    </row>
    <row r="20" spans="1:9" s="4" customFormat="1" ht="94.5" x14ac:dyDescent="0.25">
      <c r="A20" s="56" t="s">
        <v>173</v>
      </c>
      <c r="B20" s="57" t="s">
        <v>127</v>
      </c>
      <c r="C20" s="57" t="s">
        <v>69</v>
      </c>
      <c r="D20" s="58">
        <v>2</v>
      </c>
      <c r="E20" s="57" t="s">
        <v>155</v>
      </c>
      <c r="F20" s="57" t="s">
        <v>156</v>
      </c>
      <c r="G20" s="59" t="s">
        <v>150</v>
      </c>
      <c r="H20" s="7">
        <v>150</v>
      </c>
      <c r="I20" s="60"/>
    </row>
    <row r="21" spans="1:9" s="4" customFormat="1" ht="94.5" x14ac:dyDescent="0.25">
      <c r="A21" s="56" t="s">
        <v>173</v>
      </c>
      <c r="B21" s="57" t="s">
        <v>127</v>
      </c>
      <c r="C21" s="57" t="s">
        <v>71</v>
      </c>
      <c r="D21" s="58">
        <v>2</v>
      </c>
      <c r="E21" s="57" t="s">
        <v>155</v>
      </c>
      <c r="F21" s="57" t="s">
        <v>156</v>
      </c>
      <c r="G21" s="59" t="s">
        <v>150</v>
      </c>
      <c r="H21" s="7">
        <v>150</v>
      </c>
      <c r="I21" s="60"/>
    </row>
    <row r="22" spans="1:9" s="4" customFormat="1" ht="15.75" customHeight="1" x14ac:dyDescent="0.25">
      <c r="A22" s="56" t="s">
        <v>173</v>
      </c>
      <c r="B22" s="57" t="s">
        <v>127</v>
      </c>
      <c r="C22" s="57" t="s">
        <v>72</v>
      </c>
      <c r="D22" s="58">
        <v>2</v>
      </c>
      <c r="E22" s="57" t="s">
        <v>155</v>
      </c>
      <c r="F22" s="57" t="s">
        <v>156</v>
      </c>
      <c r="G22" s="59" t="s">
        <v>150</v>
      </c>
      <c r="H22" s="7">
        <v>150</v>
      </c>
      <c r="I22" s="60"/>
    </row>
    <row r="23" spans="1:9" s="4" customFormat="1" ht="94.5" x14ac:dyDescent="0.25">
      <c r="A23" s="56" t="s">
        <v>174</v>
      </c>
      <c r="B23" s="57" t="s">
        <v>130</v>
      </c>
      <c r="C23" s="57" t="s">
        <v>95</v>
      </c>
      <c r="D23" s="58">
        <v>2</v>
      </c>
      <c r="E23" s="57" t="s">
        <v>158</v>
      </c>
      <c r="F23" s="57" t="s">
        <v>159</v>
      </c>
      <c r="G23" s="59" t="s">
        <v>150</v>
      </c>
      <c r="H23" s="7">
        <v>150</v>
      </c>
      <c r="I23" s="60"/>
    </row>
    <row r="24" spans="1:9" s="4" customFormat="1" ht="94.5" x14ac:dyDescent="0.25">
      <c r="A24" s="56" t="s">
        <v>174</v>
      </c>
      <c r="B24" s="57" t="s">
        <v>130</v>
      </c>
      <c r="C24" s="57" t="s">
        <v>96</v>
      </c>
      <c r="D24" s="58">
        <v>2</v>
      </c>
      <c r="E24" s="57" t="s">
        <v>158</v>
      </c>
      <c r="F24" s="57" t="s">
        <v>159</v>
      </c>
      <c r="G24" s="59" t="s">
        <v>150</v>
      </c>
      <c r="H24" s="7">
        <v>150</v>
      </c>
      <c r="I24" s="60"/>
    </row>
    <row r="25" spans="1:9" s="4" customFormat="1" ht="63" x14ac:dyDescent="0.25">
      <c r="A25" s="56" t="s">
        <v>175</v>
      </c>
      <c r="B25" s="57" t="s">
        <v>129</v>
      </c>
      <c r="C25" s="57" t="s">
        <v>90</v>
      </c>
      <c r="D25" s="58">
        <v>2</v>
      </c>
      <c r="E25" s="57" t="s">
        <v>161</v>
      </c>
      <c r="F25" s="57" t="s">
        <v>162</v>
      </c>
      <c r="G25" s="59" t="s">
        <v>150</v>
      </c>
      <c r="H25" s="7">
        <v>150</v>
      </c>
      <c r="I25" s="60"/>
    </row>
    <row r="26" spans="1:9" s="4" customFormat="1" ht="63" x14ac:dyDescent="0.25">
      <c r="A26" s="56" t="s">
        <v>176</v>
      </c>
      <c r="B26" s="57" t="s">
        <v>134</v>
      </c>
      <c r="C26" s="57" t="s">
        <v>112</v>
      </c>
      <c r="D26" s="58">
        <v>2</v>
      </c>
      <c r="E26" s="57" t="s">
        <v>164</v>
      </c>
      <c r="F26" s="57" t="s">
        <v>165</v>
      </c>
      <c r="G26" s="59" t="s">
        <v>150</v>
      </c>
      <c r="H26" s="7">
        <v>150</v>
      </c>
      <c r="I26" s="60"/>
    </row>
    <row r="27" spans="1:9" s="4" customFormat="1" ht="15.75" customHeight="1" x14ac:dyDescent="0.25">
      <c r="A27" s="56" t="s">
        <v>177</v>
      </c>
      <c r="B27" s="57" t="s">
        <v>126</v>
      </c>
      <c r="C27" s="57" t="s">
        <v>63</v>
      </c>
      <c r="D27" s="58">
        <v>2</v>
      </c>
      <c r="E27" s="57" t="s">
        <v>178</v>
      </c>
      <c r="F27" s="57" t="s">
        <v>179</v>
      </c>
      <c r="G27" s="59" t="s">
        <v>150</v>
      </c>
      <c r="H27" s="7">
        <v>150</v>
      </c>
      <c r="I27" s="60"/>
    </row>
    <row r="28" spans="1:9" s="4" customFormat="1" ht="78.75" x14ac:dyDescent="0.25">
      <c r="A28" s="56" t="s">
        <v>177</v>
      </c>
      <c r="B28" s="57" t="s">
        <v>126</v>
      </c>
      <c r="C28" s="57" t="s">
        <v>64</v>
      </c>
      <c r="D28" s="58">
        <v>2</v>
      </c>
      <c r="E28" s="57" t="s">
        <v>178</v>
      </c>
      <c r="F28" s="57" t="s">
        <v>179</v>
      </c>
      <c r="G28" s="59" t="s">
        <v>150</v>
      </c>
      <c r="H28" s="7">
        <v>150</v>
      </c>
      <c r="I28" s="60"/>
    </row>
    <row r="29" spans="1:9" s="4" customFormat="1" ht="78.75" x14ac:dyDescent="0.25">
      <c r="A29" s="56"/>
      <c r="B29" s="57" t="s">
        <v>125</v>
      </c>
      <c r="C29" s="57" t="s">
        <v>60</v>
      </c>
      <c r="D29" s="58">
        <v>2</v>
      </c>
      <c r="E29" s="57" t="s">
        <v>166</v>
      </c>
      <c r="F29" s="57" t="s">
        <v>167</v>
      </c>
      <c r="G29" s="59" t="s">
        <v>150</v>
      </c>
      <c r="H29" s="7">
        <v>150</v>
      </c>
      <c r="I29" s="60"/>
    </row>
    <row r="30" spans="1:9" s="4" customFormat="1" ht="63" x14ac:dyDescent="0.25">
      <c r="A30" s="56"/>
      <c r="B30" s="57" t="s">
        <v>128</v>
      </c>
      <c r="C30" s="57" t="s">
        <v>83</v>
      </c>
      <c r="D30" s="58">
        <v>2</v>
      </c>
      <c r="E30" s="57" t="s">
        <v>168</v>
      </c>
      <c r="F30" s="57" t="s">
        <v>169</v>
      </c>
      <c r="G30" s="59" t="s">
        <v>150</v>
      </c>
      <c r="H30" s="7">
        <v>150</v>
      </c>
      <c r="I30" s="60"/>
    </row>
    <row r="31" spans="1:9" s="4" customFormat="1" ht="63" x14ac:dyDescent="0.25">
      <c r="A31" s="56"/>
      <c r="B31" s="57" t="s">
        <v>128</v>
      </c>
      <c r="C31" s="57" t="s">
        <v>84</v>
      </c>
      <c r="D31" s="58">
        <v>2</v>
      </c>
      <c r="E31" s="57" t="s">
        <v>168</v>
      </c>
      <c r="F31" s="57" t="s">
        <v>169</v>
      </c>
      <c r="G31" s="59" t="s">
        <v>150</v>
      </c>
      <c r="H31" s="7">
        <v>150</v>
      </c>
      <c r="I31" s="60"/>
    </row>
    <row r="32" spans="1:9" s="4" customFormat="1" ht="15.75" customHeight="1" x14ac:dyDescent="0.25">
      <c r="A32" s="56"/>
      <c r="B32" s="57" t="s">
        <v>135</v>
      </c>
      <c r="C32" s="57" t="s">
        <v>116</v>
      </c>
      <c r="D32" s="58">
        <v>2</v>
      </c>
      <c r="E32" s="57"/>
      <c r="F32" s="57" t="s">
        <v>170</v>
      </c>
      <c r="G32" s="59" t="s">
        <v>150</v>
      </c>
      <c r="H32" s="7">
        <v>150</v>
      </c>
      <c r="I32" s="60"/>
    </row>
    <row r="33" spans="1:9" s="4" customFormat="1" ht="94.5" x14ac:dyDescent="0.25">
      <c r="A33" s="56" t="s">
        <v>180</v>
      </c>
      <c r="B33" s="57" t="s">
        <v>133</v>
      </c>
      <c r="C33" s="57" t="s">
        <v>107</v>
      </c>
      <c r="D33" s="58">
        <v>3</v>
      </c>
      <c r="E33" s="57" t="s">
        <v>152</v>
      </c>
      <c r="F33" s="57" t="s">
        <v>172</v>
      </c>
      <c r="G33" s="59" t="s">
        <v>150</v>
      </c>
      <c r="H33" s="7">
        <v>150</v>
      </c>
      <c r="I33" s="60"/>
    </row>
    <row r="34" spans="1:9" s="4" customFormat="1" ht="94.5" x14ac:dyDescent="0.25">
      <c r="A34" s="56" t="s">
        <v>180</v>
      </c>
      <c r="B34" s="57" t="s">
        <v>133</v>
      </c>
      <c r="C34" s="57" t="s">
        <v>108</v>
      </c>
      <c r="D34" s="58">
        <v>3</v>
      </c>
      <c r="E34" s="57" t="s">
        <v>152</v>
      </c>
      <c r="F34" s="57" t="s">
        <v>172</v>
      </c>
      <c r="G34" s="59" t="s">
        <v>150</v>
      </c>
      <c r="H34" s="7">
        <v>150</v>
      </c>
      <c r="I34" s="60"/>
    </row>
    <row r="35" spans="1:9" s="4" customFormat="1" ht="94.5" x14ac:dyDescent="0.25">
      <c r="A35" s="56" t="s">
        <v>181</v>
      </c>
      <c r="B35" s="57" t="s">
        <v>127</v>
      </c>
      <c r="C35" s="57" t="s">
        <v>73</v>
      </c>
      <c r="D35" s="58">
        <v>3</v>
      </c>
      <c r="E35" s="57" t="s">
        <v>155</v>
      </c>
      <c r="F35" s="57" t="s">
        <v>156</v>
      </c>
      <c r="G35" s="59" t="s">
        <v>150</v>
      </c>
      <c r="H35" s="7">
        <v>150</v>
      </c>
      <c r="I35" s="60"/>
    </row>
    <row r="36" spans="1:9" s="4" customFormat="1" ht="94.5" x14ac:dyDescent="0.25">
      <c r="A36" s="56" t="s">
        <v>181</v>
      </c>
      <c r="B36" s="57" t="s">
        <v>127</v>
      </c>
      <c r="C36" s="57" t="s">
        <v>74</v>
      </c>
      <c r="D36" s="58">
        <v>3</v>
      </c>
      <c r="E36" s="57" t="s">
        <v>155</v>
      </c>
      <c r="F36" s="57" t="s">
        <v>156</v>
      </c>
      <c r="G36" s="59" t="s">
        <v>150</v>
      </c>
      <c r="H36" s="7">
        <v>150</v>
      </c>
      <c r="I36" s="60"/>
    </row>
    <row r="37" spans="1:9" s="4" customFormat="1" ht="15.75" customHeight="1" x14ac:dyDescent="0.25">
      <c r="A37" s="56" t="s">
        <v>181</v>
      </c>
      <c r="B37" s="57" t="s">
        <v>127</v>
      </c>
      <c r="C37" s="57" t="s">
        <v>75</v>
      </c>
      <c r="D37" s="58">
        <v>3</v>
      </c>
      <c r="E37" s="57" t="s">
        <v>155</v>
      </c>
      <c r="F37" s="57" t="s">
        <v>156</v>
      </c>
      <c r="G37" s="59" t="s">
        <v>150</v>
      </c>
      <c r="H37" s="7">
        <v>150</v>
      </c>
      <c r="I37" s="60"/>
    </row>
    <row r="38" spans="1:9" s="4" customFormat="1" ht="94.5" x14ac:dyDescent="0.25">
      <c r="A38" s="56" t="s">
        <v>181</v>
      </c>
      <c r="B38" s="57" t="s">
        <v>127</v>
      </c>
      <c r="C38" s="57" t="s">
        <v>76</v>
      </c>
      <c r="D38" s="58">
        <v>3</v>
      </c>
      <c r="E38" s="57" t="s">
        <v>155</v>
      </c>
      <c r="F38" s="57" t="s">
        <v>156</v>
      </c>
      <c r="G38" s="59" t="s">
        <v>150</v>
      </c>
      <c r="H38" s="7">
        <v>150</v>
      </c>
      <c r="I38" s="60"/>
    </row>
    <row r="39" spans="1:9" s="4" customFormat="1" ht="94.5" x14ac:dyDescent="0.25">
      <c r="A39" s="56" t="s">
        <v>182</v>
      </c>
      <c r="B39" s="57" t="s">
        <v>183</v>
      </c>
      <c r="C39" s="57" t="s">
        <v>97</v>
      </c>
      <c r="D39" s="58">
        <v>3</v>
      </c>
      <c r="E39" s="57" t="s">
        <v>158</v>
      </c>
      <c r="F39" s="57" t="s">
        <v>159</v>
      </c>
      <c r="G39" s="59" t="s">
        <v>150</v>
      </c>
      <c r="H39" s="7">
        <v>150</v>
      </c>
      <c r="I39" s="60"/>
    </row>
    <row r="40" spans="1:9" s="4" customFormat="1" ht="94.5" x14ac:dyDescent="0.25">
      <c r="A40" s="56" t="s">
        <v>182</v>
      </c>
      <c r="B40" s="57" t="s">
        <v>183</v>
      </c>
      <c r="C40" s="57" t="s">
        <v>98</v>
      </c>
      <c r="D40" s="58">
        <v>3</v>
      </c>
      <c r="E40" s="57" t="s">
        <v>158</v>
      </c>
      <c r="F40" s="57" t="s">
        <v>159</v>
      </c>
      <c r="G40" s="59" t="s">
        <v>150</v>
      </c>
      <c r="H40" s="7">
        <v>150</v>
      </c>
      <c r="I40" s="60"/>
    </row>
    <row r="41" spans="1:9" s="4" customFormat="1" ht="63" x14ac:dyDescent="0.25">
      <c r="A41" s="56" t="s">
        <v>184</v>
      </c>
      <c r="B41" s="57" t="s">
        <v>129</v>
      </c>
      <c r="C41" s="57" t="s">
        <v>91</v>
      </c>
      <c r="D41" s="58">
        <v>3</v>
      </c>
      <c r="E41" s="57" t="s">
        <v>161</v>
      </c>
      <c r="F41" s="57" t="s">
        <v>162</v>
      </c>
      <c r="G41" s="59" t="s">
        <v>150</v>
      </c>
      <c r="H41" s="7">
        <v>150</v>
      </c>
      <c r="I41" s="60"/>
    </row>
    <row r="42" spans="1:9" s="4" customFormat="1" ht="15.75" customHeight="1" x14ac:dyDescent="0.25">
      <c r="A42" s="56" t="s">
        <v>185</v>
      </c>
      <c r="B42" s="57" t="s">
        <v>134</v>
      </c>
      <c r="C42" s="57" t="s">
        <v>113</v>
      </c>
      <c r="D42" s="58">
        <v>3</v>
      </c>
      <c r="E42" s="57" t="s">
        <v>164</v>
      </c>
      <c r="F42" s="57" t="s">
        <v>165</v>
      </c>
      <c r="G42" s="59" t="s">
        <v>150</v>
      </c>
      <c r="H42" s="7">
        <v>150</v>
      </c>
      <c r="I42" s="60"/>
    </row>
    <row r="43" spans="1:9" s="4" customFormat="1" ht="78.75" x14ac:dyDescent="0.25">
      <c r="A43" s="56" t="s">
        <v>186</v>
      </c>
      <c r="B43" s="57" t="s">
        <v>126</v>
      </c>
      <c r="C43" s="57" t="s">
        <v>65</v>
      </c>
      <c r="D43" s="58">
        <v>3</v>
      </c>
      <c r="E43" s="57" t="s">
        <v>178</v>
      </c>
      <c r="F43" s="57" t="s">
        <v>179</v>
      </c>
      <c r="G43" s="59" t="s">
        <v>150</v>
      </c>
      <c r="H43" s="7">
        <v>150</v>
      </c>
      <c r="I43" s="60"/>
    </row>
    <row r="44" spans="1:9" s="4" customFormat="1" ht="78.75" x14ac:dyDescent="0.25">
      <c r="A44" s="56" t="s">
        <v>186</v>
      </c>
      <c r="B44" s="57" t="s">
        <v>126</v>
      </c>
      <c r="C44" s="57" t="s">
        <v>66</v>
      </c>
      <c r="D44" s="58">
        <v>3</v>
      </c>
      <c r="E44" s="57" t="s">
        <v>178</v>
      </c>
      <c r="F44" s="57" t="s">
        <v>179</v>
      </c>
      <c r="G44" s="59" t="s">
        <v>150</v>
      </c>
      <c r="H44" s="7">
        <v>150</v>
      </c>
      <c r="I44" s="60"/>
    </row>
    <row r="45" spans="1:9" s="4" customFormat="1" ht="78.75" x14ac:dyDescent="0.25">
      <c r="A45" s="56"/>
      <c r="B45" s="57" t="s">
        <v>125</v>
      </c>
      <c r="C45" s="57" t="s">
        <v>61</v>
      </c>
      <c r="D45" s="58">
        <v>3</v>
      </c>
      <c r="E45" s="57" t="s">
        <v>166</v>
      </c>
      <c r="F45" s="57" t="s">
        <v>167</v>
      </c>
      <c r="G45" s="59" t="s">
        <v>150</v>
      </c>
      <c r="H45" s="7">
        <v>150</v>
      </c>
      <c r="I45" s="60"/>
    </row>
    <row r="46" spans="1:9" s="4" customFormat="1" ht="63" x14ac:dyDescent="0.25">
      <c r="A46" s="56"/>
      <c r="B46" s="57" t="s">
        <v>128</v>
      </c>
      <c r="C46" s="57" t="s">
        <v>85</v>
      </c>
      <c r="D46" s="58">
        <v>3</v>
      </c>
      <c r="E46" s="57" t="s">
        <v>168</v>
      </c>
      <c r="F46" s="57" t="s">
        <v>169</v>
      </c>
      <c r="G46" s="59" t="s">
        <v>150</v>
      </c>
      <c r="H46" s="7">
        <v>150</v>
      </c>
      <c r="I46" s="60"/>
    </row>
    <row r="47" spans="1:9" s="4" customFormat="1" ht="15.75" customHeight="1" x14ac:dyDescent="0.25">
      <c r="A47" s="56"/>
      <c r="B47" s="57" t="s">
        <v>128</v>
      </c>
      <c r="C47" s="57" t="s">
        <v>86</v>
      </c>
      <c r="D47" s="58">
        <v>3</v>
      </c>
      <c r="E47" s="57" t="s">
        <v>168</v>
      </c>
      <c r="F47" s="57" t="s">
        <v>169</v>
      </c>
      <c r="G47" s="59" t="s">
        <v>150</v>
      </c>
      <c r="H47" s="7">
        <v>150</v>
      </c>
      <c r="I47" s="60"/>
    </row>
    <row r="48" spans="1:9" s="4" customFormat="1" ht="47.25" x14ac:dyDescent="0.25">
      <c r="A48" s="56"/>
      <c r="B48" s="57" t="s">
        <v>135</v>
      </c>
      <c r="C48" s="57" t="s">
        <v>117</v>
      </c>
      <c r="D48" s="58">
        <v>3</v>
      </c>
      <c r="E48" s="57"/>
      <c r="F48" s="57" t="s">
        <v>170</v>
      </c>
      <c r="G48" s="59" t="s">
        <v>150</v>
      </c>
      <c r="H48" s="7">
        <v>150</v>
      </c>
      <c r="I48" s="60"/>
    </row>
    <row r="49" spans="1:9" s="4" customFormat="1" ht="94.5" x14ac:dyDescent="0.25">
      <c r="A49" s="56" t="s">
        <v>187</v>
      </c>
      <c r="B49" s="57" t="s">
        <v>133</v>
      </c>
      <c r="C49" s="57" t="s">
        <v>109</v>
      </c>
      <c r="D49" s="58">
        <v>4</v>
      </c>
      <c r="E49" s="57" t="s">
        <v>152</v>
      </c>
      <c r="F49" s="57" t="s">
        <v>172</v>
      </c>
      <c r="G49" s="59" t="s">
        <v>150</v>
      </c>
      <c r="H49" s="7">
        <v>150</v>
      </c>
      <c r="I49" s="60"/>
    </row>
    <row r="50" spans="1:9" s="4" customFormat="1" ht="94.5" x14ac:dyDescent="0.25">
      <c r="A50" s="56" t="s">
        <v>187</v>
      </c>
      <c r="B50" s="57" t="s">
        <v>133</v>
      </c>
      <c r="C50" s="57" t="s">
        <v>110</v>
      </c>
      <c r="D50" s="58">
        <v>4</v>
      </c>
      <c r="E50" s="57" t="s">
        <v>152</v>
      </c>
      <c r="F50" s="57" t="s">
        <v>172</v>
      </c>
      <c r="G50" s="59" t="s">
        <v>150</v>
      </c>
      <c r="H50" s="7">
        <v>150</v>
      </c>
      <c r="I50" s="60"/>
    </row>
    <row r="51" spans="1:9" s="4" customFormat="1" ht="94.5" x14ac:dyDescent="0.25">
      <c r="A51" s="56" t="s">
        <v>188</v>
      </c>
      <c r="B51" s="57" t="s">
        <v>127</v>
      </c>
      <c r="C51" s="57" t="s">
        <v>77</v>
      </c>
      <c r="D51" s="58">
        <v>4</v>
      </c>
      <c r="E51" s="57" t="s">
        <v>155</v>
      </c>
      <c r="F51" s="57" t="s">
        <v>156</v>
      </c>
      <c r="G51" s="59" t="s">
        <v>150</v>
      </c>
      <c r="H51" s="7">
        <v>150</v>
      </c>
      <c r="I51" s="60"/>
    </row>
    <row r="52" spans="1:9" s="4" customFormat="1" ht="15.75" customHeight="1" x14ac:dyDescent="0.25">
      <c r="A52" s="56" t="s">
        <v>188</v>
      </c>
      <c r="B52" s="57" t="s">
        <v>127</v>
      </c>
      <c r="C52" s="57" t="s">
        <v>78</v>
      </c>
      <c r="D52" s="58">
        <v>4</v>
      </c>
      <c r="E52" s="57" t="s">
        <v>155</v>
      </c>
      <c r="F52" s="57" t="s">
        <v>156</v>
      </c>
      <c r="G52" s="59" t="s">
        <v>150</v>
      </c>
      <c r="H52" s="7">
        <v>150</v>
      </c>
      <c r="I52" s="60"/>
    </row>
    <row r="53" spans="1:9" s="4" customFormat="1" ht="94.5" x14ac:dyDescent="0.25">
      <c r="A53" s="56" t="s">
        <v>188</v>
      </c>
      <c r="B53" s="57" t="s">
        <v>127</v>
      </c>
      <c r="C53" s="57" t="s">
        <v>79</v>
      </c>
      <c r="D53" s="58">
        <v>4</v>
      </c>
      <c r="E53" s="57" t="s">
        <v>155</v>
      </c>
      <c r="F53" s="57" t="s">
        <v>156</v>
      </c>
      <c r="G53" s="59" t="s">
        <v>150</v>
      </c>
      <c r="H53" s="7">
        <v>150</v>
      </c>
      <c r="I53" s="60"/>
    </row>
    <row r="54" spans="1:9" s="4" customFormat="1" ht="94.5" x14ac:dyDescent="0.25">
      <c r="A54" s="56" t="s">
        <v>188</v>
      </c>
      <c r="B54" s="57" t="s">
        <v>127</v>
      </c>
      <c r="C54" s="57" t="s">
        <v>80</v>
      </c>
      <c r="D54" s="58">
        <v>4</v>
      </c>
      <c r="E54" s="57" t="s">
        <v>155</v>
      </c>
      <c r="F54" s="57" t="s">
        <v>156</v>
      </c>
      <c r="G54" s="59" t="s">
        <v>150</v>
      </c>
      <c r="H54" s="7">
        <v>150</v>
      </c>
      <c r="I54" s="60"/>
    </row>
    <row r="55" spans="1:9" s="4" customFormat="1" ht="94.5" x14ac:dyDescent="0.25">
      <c r="A55" s="56" t="s">
        <v>189</v>
      </c>
      <c r="B55" s="57" t="s">
        <v>183</v>
      </c>
      <c r="C55" s="57" t="s">
        <v>99</v>
      </c>
      <c r="D55" s="58">
        <v>4</v>
      </c>
      <c r="E55" s="57" t="s">
        <v>158</v>
      </c>
      <c r="F55" s="57" t="s">
        <v>159</v>
      </c>
      <c r="G55" s="59" t="s">
        <v>150</v>
      </c>
      <c r="H55" s="7">
        <v>150</v>
      </c>
      <c r="I55" s="60"/>
    </row>
    <row r="56" spans="1:9" s="4" customFormat="1" ht="94.5" x14ac:dyDescent="0.25">
      <c r="A56" s="56" t="s">
        <v>189</v>
      </c>
      <c r="B56" s="57" t="s">
        <v>183</v>
      </c>
      <c r="C56" s="57" t="s">
        <v>100</v>
      </c>
      <c r="D56" s="58">
        <v>4</v>
      </c>
      <c r="E56" s="57" t="s">
        <v>158</v>
      </c>
      <c r="F56" s="57" t="s">
        <v>159</v>
      </c>
      <c r="G56" s="59" t="s">
        <v>150</v>
      </c>
      <c r="H56" s="7">
        <v>150</v>
      </c>
      <c r="I56" s="60"/>
    </row>
    <row r="57" spans="1:9" s="4" customFormat="1" ht="15.75" customHeight="1" x14ac:dyDescent="0.25">
      <c r="A57" s="56" t="s">
        <v>190</v>
      </c>
      <c r="B57" s="57" t="s">
        <v>129</v>
      </c>
      <c r="C57" s="57" t="s">
        <v>92</v>
      </c>
      <c r="D57" s="58">
        <v>4</v>
      </c>
      <c r="E57" s="57" t="s">
        <v>161</v>
      </c>
      <c r="F57" s="57" t="s">
        <v>162</v>
      </c>
      <c r="G57" s="59" t="s">
        <v>150</v>
      </c>
      <c r="H57" s="7">
        <v>150</v>
      </c>
      <c r="I57" s="60"/>
    </row>
    <row r="58" spans="1:9" s="4" customFormat="1" ht="63" x14ac:dyDescent="0.25">
      <c r="A58" s="56" t="s">
        <v>191</v>
      </c>
      <c r="B58" s="57" t="s">
        <v>134</v>
      </c>
      <c r="C58" s="57" t="s">
        <v>114</v>
      </c>
      <c r="D58" s="58">
        <v>4</v>
      </c>
      <c r="E58" s="57" t="s">
        <v>164</v>
      </c>
      <c r="F58" s="57" t="s">
        <v>165</v>
      </c>
      <c r="G58" s="59" t="s">
        <v>150</v>
      </c>
      <c r="H58" s="7">
        <v>150</v>
      </c>
      <c r="I58" s="60"/>
    </row>
    <row r="59" spans="1:9" s="4" customFormat="1" ht="78.75" x14ac:dyDescent="0.25">
      <c r="A59" s="56" t="s">
        <v>192</v>
      </c>
      <c r="B59" s="57" t="s">
        <v>126</v>
      </c>
      <c r="C59" s="57" t="s">
        <v>67</v>
      </c>
      <c r="D59" s="58">
        <v>4</v>
      </c>
      <c r="E59" s="57" t="s">
        <v>178</v>
      </c>
      <c r="F59" s="57" t="s">
        <v>179</v>
      </c>
      <c r="G59" s="59" t="s">
        <v>150</v>
      </c>
      <c r="H59" s="7">
        <v>150</v>
      </c>
      <c r="I59" s="60"/>
    </row>
    <row r="60" spans="1:9" s="4" customFormat="1" ht="78.75" x14ac:dyDescent="0.25">
      <c r="A60" s="56" t="s">
        <v>192</v>
      </c>
      <c r="B60" s="57" t="s">
        <v>126</v>
      </c>
      <c r="C60" s="57" t="s">
        <v>68</v>
      </c>
      <c r="D60" s="58">
        <v>4</v>
      </c>
      <c r="E60" s="57" t="s">
        <v>178</v>
      </c>
      <c r="F60" s="57" t="s">
        <v>179</v>
      </c>
      <c r="G60" s="59" t="s">
        <v>150</v>
      </c>
      <c r="H60" s="7">
        <v>150</v>
      </c>
      <c r="I60" s="60"/>
    </row>
    <row r="61" spans="1:9" s="4" customFormat="1" ht="78.75" x14ac:dyDescent="0.25">
      <c r="A61" s="56"/>
      <c r="B61" s="57" t="s">
        <v>125</v>
      </c>
      <c r="C61" s="57" t="s">
        <v>62</v>
      </c>
      <c r="D61" s="58">
        <v>4</v>
      </c>
      <c r="E61" s="57" t="s">
        <v>166</v>
      </c>
      <c r="F61" s="57" t="s">
        <v>167</v>
      </c>
      <c r="G61" s="59" t="s">
        <v>150</v>
      </c>
      <c r="H61" s="7">
        <v>150</v>
      </c>
      <c r="I61" s="60"/>
    </row>
    <row r="62" spans="1:9" s="4" customFormat="1" ht="15.75" customHeight="1" x14ac:dyDescent="0.25">
      <c r="A62" s="56"/>
      <c r="B62" s="57" t="s">
        <v>128</v>
      </c>
      <c r="C62" s="57" t="s">
        <v>87</v>
      </c>
      <c r="D62" s="58">
        <v>4</v>
      </c>
      <c r="E62" s="57" t="s">
        <v>168</v>
      </c>
      <c r="F62" s="57" t="s">
        <v>169</v>
      </c>
      <c r="G62" s="59" t="s">
        <v>150</v>
      </c>
      <c r="H62" s="7">
        <v>150</v>
      </c>
      <c r="I62" s="60"/>
    </row>
    <row r="63" spans="1:9" s="4" customFormat="1" ht="63" x14ac:dyDescent="0.25">
      <c r="A63" s="56"/>
      <c r="B63" s="57" t="s">
        <v>128</v>
      </c>
      <c r="C63" s="57" t="s">
        <v>88</v>
      </c>
      <c r="D63" s="58">
        <v>4</v>
      </c>
      <c r="E63" s="57" t="s">
        <v>168</v>
      </c>
      <c r="F63" s="57" t="s">
        <v>169</v>
      </c>
      <c r="G63" s="59" t="s">
        <v>150</v>
      </c>
      <c r="H63" s="7">
        <v>150</v>
      </c>
      <c r="I63" s="60"/>
    </row>
    <row r="64" spans="1:9" s="4" customFormat="1" ht="94.5" x14ac:dyDescent="0.25">
      <c r="A64" s="56"/>
      <c r="B64" s="57" t="s">
        <v>131</v>
      </c>
      <c r="C64" s="57" t="s">
        <v>101</v>
      </c>
      <c r="D64" s="58">
        <v>4</v>
      </c>
      <c r="E64" s="57"/>
      <c r="F64" s="57" t="s">
        <v>193</v>
      </c>
      <c r="G64" s="59" t="s">
        <v>150</v>
      </c>
      <c r="H64" s="7">
        <v>150</v>
      </c>
      <c r="I64" s="60"/>
    </row>
    <row r="65" spans="1:9" s="4" customFormat="1" ht="173.25" x14ac:dyDescent="0.25">
      <c r="A65" s="56"/>
      <c r="B65" s="57" t="s">
        <v>132</v>
      </c>
      <c r="C65" s="57" t="s">
        <v>102</v>
      </c>
      <c r="D65" s="58">
        <v>4</v>
      </c>
      <c r="E65" s="57"/>
      <c r="F65" s="57" t="s">
        <v>193</v>
      </c>
      <c r="G65" s="59" t="s">
        <v>150</v>
      </c>
      <c r="H65" s="7">
        <v>150</v>
      </c>
      <c r="I65" s="60"/>
    </row>
    <row r="66" spans="1:9" s="4" customFormat="1" ht="141.75" x14ac:dyDescent="0.25">
      <c r="A66" s="56"/>
      <c r="B66" s="57" t="s">
        <v>131</v>
      </c>
      <c r="C66" s="57" t="s">
        <v>103</v>
      </c>
      <c r="D66" s="58">
        <v>4</v>
      </c>
      <c r="E66" s="57"/>
      <c r="F66" s="57" t="s">
        <v>193</v>
      </c>
      <c r="G66" s="59" t="s">
        <v>150</v>
      </c>
      <c r="H66" s="7">
        <v>150</v>
      </c>
      <c r="I66" s="60"/>
    </row>
    <row r="67" spans="1:9" s="4" customFormat="1" ht="15.75" customHeight="1" x14ac:dyDescent="0.25">
      <c r="A67" s="56"/>
      <c r="B67" s="57" t="s">
        <v>135</v>
      </c>
      <c r="C67" s="57" t="s">
        <v>118</v>
      </c>
      <c r="D67" s="58">
        <v>4</v>
      </c>
      <c r="E67" s="57"/>
      <c r="F67" s="57" t="s">
        <v>170</v>
      </c>
      <c r="G67" s="59" t="s">
        <v>150</v>
      </c>
      <c r="H67" s="7">
        <v>150</v>
      </c>
      <c r="I67" s="60"/>
    </row>
    <row r="68" spans="1:9" s="4" customFormat="1" ht="47.25" x14ac:dyDescent="0.25">
      <c r="A68" s="56"/>
      <c r="B68" s="57" t="s">
        <v>136</v>
      </c>
      <c r="C68" s="57" t="s">
        <v>119</v>
      </c>
      <c r="D68" s="58">
        <v>5</v>
      </c>
      <c r="E68" s="57" t="s">
        <v>194</v>
      </c>
      <c r="F68" s="57" t="s">
        <v>195</v>
      </c>
      <c r="G68" s="59" t="s">
        <v>150</v>
      </c>
      <c r="H68" s="7">
        <v>150</v>
      </c>
      <c r="I68" s="60"/>
    </row>
    <row r="69" spans="1:9" s="4" customFormat="1" ht="47.25" x14ac:dyDescent="0.25">
      <c r="A69" s="56"/>
      <c r="B69" s="57" t="s">
        <v>134</v>
      </c>
      <c r="C69" s="57" t="s">
        <v>121</v>
      </c>
      <c r="D69" s="58">
        <v>5</v>
      </c>
      <c r="E69" s="57" t="s">
        <v>196</v>
      </c>
      <c r="F69" s="57" t="s">
        <v>165</v>
      </c>
      <c r="G69" s="59" t="s">
        <v>150</v>
      </c>
      <c r="H69" s="7">
        <v>150</v>
      </c>
      <c r="I69" s="60"/>
    </row>
    <row r="70" spans="1:9" s="4" customFormat="1" ht="47.25" x14ac:dyDescent="0.25">
      <c r="A70" s="56"/>
      <c r="B70" s="57" t="s">
        <v>136</v>
      </c>
      <c r="C70" s="57" t="s">
        <v>120</v>
      </c>
      <c r="D70" s="58">
        <v>6</v>
      </c>
      <c r="E70" s="57" t="s">
        <v>194</v>
      </c>
      <c r="F70" s="57" t="s">
        <v>195</v>
      </c>
      <c r="G70" s="59" t="s">
        <v>150</v>
      </c>
      <c r="H70" s="7">
        <v>150</v>
      </c>
      <c r="I70" s="60"/>
    </row>
    <row r="71" spans="1:9" s="4" customFormat="1" ht="47.25" x14ac:dyDescent="0.25">
      <c r="A71" s="56"/>
      <c r="B71" s="57" t="s">
        <v>134</v>
      </c>
      <c r="C71" s="57" t="s">
        <v>122</v>
      </c>
      <c r="D71" s="58">
        <v>6</v>
      </c>
      <c r="E71" s="57" t="s">
        <v>196</v>
      </c>
      <c r="F71" s="57" t="s">
        <v>165</v>
      </c>
      <c r="G71" s="59" t="s">
        <v>150</v>
      </c>
      <c r="H71" s="7">
        <v>150</v>
      </c>
      <c r="I71" s="60"/>
    </row>
    <row r="72" spans="1:9" s="4" customFormat="1" ht="15.75" customHeight="1" x14ac:dyDescent="0.25">
      <c r="A72" s="56"/>
      <c r="B72" s="57" t="s">
        <v>134</v>
      </c>
      <c r="C72" s="57" t="s">
        <v>123</v>
      </c>
      <c r="D72" s="58">
        <v>7</v>
      </c>
      <c r="E72" s="57" t="s">
        <v>196</v>
      </c>
      <c r="F72" s="57" t="s">
        <v>165</v>
      </c>
      <c r="G72" s="59" t="s">
        <v>150</v>
      </c>
      <c r="H72" s="7">
        <v>150</v>
      </c>
      <c r="I72" s="60"/>
    </row>
    <row r="73" spans="1:9" s="4" customFormat="1" ht="47.25" x14ac:dyDescent="0.25">
      <c r="A73" s="56"/>
      <c r="B73" s="57" t="s">
        <v>134</v>
      </c>
      <c r="C73" s="57" t="s">
        <v>124</v>
      </c>
      <c r="D73" s="58">
        <v>8</v>
      </c>
      <c r="E73" s="57" t="s">
        <v>196</v>
      </c>
      <c r="F73" s="57" t="s">
        <v>165</v>
      </c>
      <c r="G73" s="59" t="s">
        <v>150</v>
      </c>
      <c r="H73" s="7">
        <v>150</v>
      </c>
      <c r="I73" s="60"/>
    </row>
    <row r="74" spans="1:9" s="4" customFormat="1" x14ac:dyDescent="0.25"/>
    <row r="75" spans="1:9" s="4" customFormat="1" x14ac:dyDescent="0.25"/>
    <row r="76" spans="1:9" s="4" customFormat="1" x14ac:dyDescent="0.25"/>
    <row r="77" spans="1:9" s="4" customFormat="1" ht="15.75" customHeight="1" x14ac:dyDescent="0.25"/>
    <row r="78" spans="1:9" s="4" customFormat="1" x14ac:dyDescent="0.25"/>
    <row r="79" spans="1:9" s="4" customFormat="1" x14ac:dyDescent="0.25"/>
    <row r="80" spans="1:9" s="4" customFormat="1" x14ac:dyDescent="0.25"/>
    <row r="81" s="4" customFormat="1" x14ac:dyDescent="0.25"/>
    <row r="82" s="4" customFormat="1" ht="15.75" customHeigh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ht="15.75" customHeigh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ht="15.75" customHeigh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ht="15.75" customHeigh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ht="15.75" customHeigh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ht="15.75" customHeigh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ht="15.75" customHeigh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ht="32.25" customHeigh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ht="15.75" customHeigh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ht="15.75" customHeight="1" x14ac:dyDescent="0.25"/>
    <row r="128" s="4" customFormat="1" x14ac:dyDescent="0.25"/>
    <row r="129" spans="1:7" s="4" customFormat="1" x14ac:dyDescent="0.25"/>
    <row r="130" spans="1:7" s="4" customFormat="1" x14ac:dyDescent="0.25"/>
    <row r="131" spans="1:7" s="4" customFormat="1" x14ac:dyDescent="0.25"/>
    <row r="132" spans="1:7" s="4" customFormat="1" ht="15.75" customHeight="1" x14ac:dyDescent="0.25"/>
    <row r="133" spans="1:7" s="4" customFormat="1" x14ac:dyDescent="0.25"/>
    <row r="134" spans="1:7" s="4" customFormat="1" x14ac:dyDescent="0.25"/>
    <row r="135" spans="1:7" s="4" customFormat="1" x14ac:dyDescent="0.25"/>
    <row r="136" spans="1:7" s="4" customFormat="1" x14ac:dyDescent="0.25"/>
    <row r="137" spans="1:7" s="4" customFormat="1" ht="15.75" customHeight="1" x14ac:dyDescent="0.25"/>
    <row r="138" spans="1:7" s="4" customFormat="1" x14ac:dyDescent="0.25"/>
    <row r="139" spans="1:7" s="4" customFormat="1" x14ac:dyDescent="0.25"/>
    <row r="140" spans="1:7" s="4" customFormat="1" x14ac:dyDescent="0.25"/>
    <row r="141" spans="1:7" s="4" customFormat="1" x14ac:dyDescent="0.25"/>
    <row r="142" spans="1:7" ht="15.75" customHeight="1" x14ac:dyDescent="0.25">
      <c r="A142" s="3"/>
      <c r="B142" s="3"/>
      <c r="C142" s="3"/>
      <c r="D142" s="3"/>
      <c r="E142" s="3"/>
      <c r="F142" s="3"/>
      <c r="G142" s="3"/>
    </row>
    <row r="143" spans="1:7" s="4" customFormat="1" x14ac:dyDescent="0.25"/>
    <row r="144" spans="1:7" s="4" customFormat="1" x14ac:dyDescent="0.25"/>
    <row r="145" spans="1:7" s="4" customFormat="1" x14ac:dyDescent="0.25"/>
    <row r="146" spans="1:7" s="4" customFormat="1" x14ac:dyDescent="0.25"/>
    <row r="147" spans="1:7" ht="15.75" customHeight="1" x14ac:dyDescent="0.25">
      <c r="A147" s="3"/>
      <c r="B147" s="3"/>
      <c r="C147" s="3"/>
      <c r="D147" s="3"/>
      <c r="E147" s="3"/>
      <c r="F147" s="3"/>
      <c r="G147" s="3"/>
    </row>
    <row r="148" spans="1:7" s="4" customFormat="1" x14ac:dyDescent="0.25"/>
    <row r="149" spans="1:7" s="4" customFormat="1" x14ac:dyDescent="0.25"/>
    <row r="150" spans="1:7" s="4" customFormat="1" x14ac:dyDescent="0.25"/>
    <row r="151" spans="1:7" s="4" customFormat="1" x14ac:dyDescent="0.25"/>
    <row r="152" spans="1:7" ht="15.75" customHeight="1" outlineLevel="1" x14ac:dyDescent="0.25">
      <c r="A152" s="3"/>
      <c r="B152" s="3"/>
      <c r="C152" s="3"/>
      <c r="D152" s="3"/>
      <c r="E152" s="3"/>
      <c r="F152" s="3"/>
      <c r="G152" s="3"/>
    </row>
    <row r="153" spans="1:7" s="4" customFormat="1" x14ac:dyDescent="0.25"/>
    <row r="154" spans="1:7" s="4" customFormat="1" x14ac:dyDescent="0.25"/>
    <row r="155" spans="1:7" s="4" customFormat="1" x14ac:dyDescent="0.25"/>
    <row r="156" spans="1:7" s="4" customFormat="1" x14ac:dyDescent="0.25"/>
    <row r="157" spans="1:7" ht="15.75" customHeight="1" outlineLevel="1" x14ac:dyDescent="0.25">
      <c r="A157" s="3"/>
      <c r="B157" s="3"/>
      <c r="C157" s="3"/>
      <c r="D157" s="3"/>
      <c r="E157" s="3"/>
      <c r="F157" s="3"/>
      <c r="G157" s="3"/>
    </row>
    <row r="158" spans="1:7" s="4" customFormat="1" x14ac:dyDescent="0.25"/>
    <row r="159" spans="1:7" s="4" customFormat="1" x14ac:dyDescent="0.25"/>
    <row r="160" spans="1:7" s="4" customFormat="1" x14ac:dyDescent="0.25"/>
    <row r="161" spans="1:7" s="4" customFormat="1" x14ac:dyDescent="0.25"/>
    <row r="162" spans="1:7" ht="15.75" customHeight="1" outlineLevel="1" x14ac:dyDescent="0.25">
      <c r="A162" s="3"/>
      <c r="B162" s="3"/>
      <c r="C162" s="3"/>
      <c r="D162" s="3"/>
      <c r="E162" s="3"/>
      <c r="F162" s="3"/>
      <c r="G162" s="3"/>
    </row>
    <row r="163" spans="1:7" s="4" customFormat="1" x14ac:dyDescent="0.25"/>
    <row r="164" spans="1:7" s="4" customFormat="1" x14ac:dyDescent="0.25"/>
    <row r="165" spans="1:7" s="4" customFormat="1" x14ac:dyDescent="0.25"/>
    <row r="166" spans="1:7" s="4" customFormat="1" x14ac:dyDescent="0.25"/>
    <row r="167" spans="1:7" ht="15.75" customHeight="1" x14ac:dyDescent="0.25">
      <c r="A167" s="3"/>
      <c r="B167" s="3"/>
      <c r="C167" s="3"/>
      <c r="D167" s="3"/>
      <c r="E167" s="3"/>
      <c r="F167" s="3"/>
      <c r="G167" s="3"/>
    </row>
    <row r="168" spans="1:7" s="4" customFormat="1" x14ac:dyDescent="0.25"/>
    <row r="169" spans="1:7" s="4" customFormat="1" x14ac:dyDescent="0.25"/>
    <row r="170" spans="1:7" s="4" customFormat="1" x14ac:dyDescent="0.25"/>
    <row r="171" spans="1:7" s="4" customFormat="1" x14ac:dyDescent="0.25"/>
    <row r="172" spans="1:7" s="4" customFormat="1" ht="15.75" customHeight="1" x14ac:dyDescent="0.25"/>
    <row r="173" spans="1:7" s="4" customFormat="1" x14ac:dyDescent="0.25"/>
    <row r="174" spans="1:7" s="4" customFormat="1" x14ac:dyDescent="0.25"/>
    <row r="175" spans="1:7" s="4" customFormat="1" x14ac:dyDescent="0.25"/>
    <row r="176" spans="1:7" s="4" customFormat="1" x14ac:dyDescent="0.25"/>
    <row r="177" s="4" customFormat="1" ht="15.75" customHeigh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ht="15.75" customHeigh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ht="15.75" customHeigh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ht="15.75" customHeigh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ht="15.75" customHeigh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ht="15.75" customHeigh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ht="15.75" customHeight="1" x14ac:dyDescent="0.25"/>
    <row r="208" s="4" customFormat="1" x14ac:dyDescent="0.25"/>
    <row r="209" spans="1:7" s="4" customFormat="1" x14ac:dyDescent="0.25"/>
    <row r="210" spans="1:7" s="4" customFormat="1" x14ac:dyDescent="0.25"/>
    <row r="211" spans="1:7" s="4" customFormat="1" x14ac:dyDescent="0.25"/>
    <row r="212" spans="1:7" ht="15.75" customHeight="1" x14ac:dyDescent="0.25">
      <c r="A212" s="3"/>
      <c r="B212" s="3"/>
      <c r="C212" s="3"/>
      <c r="D212" s="3"/>
      <c r="E212" s="3"/>
      <c r="F212" s="3"/>
      <c r="G212" s="3"/>
    </row>
    <row r="213" spans="1:7" s="4" customFormat="1" x14ac:dyDescent="0.25"/>
    <row r="214" spans="1:7" s="4" customFormat="1" x14ac:dyDescent="0.25"/>
    <row r="215" spans="1:7" s="4" customFormat="1" x14ac:dyDescent="0.25"/>
    <row r="216" spans="1:7" s="4" customFormat="1" x14ac:dyDescent="0.25"/>
    <row r="217" spans="1:7" s="4" customFormat="1" ht="15.75" customHeight="1" x14ac:dyDescent="0.25"/>
    <row r="218" spans="1:7" s="4" customFormat="1" x14ac:dyDescent="0.25"/>
    <row r="219" spans="1:7" s="4" customFormat="1" x14ac:dyDescent="0.25"/>
    <row r="220" spans="1:7" s="4" customFormat="1" x14ac:dyDescent="0.25"/>
    <row r="221" spans="1:7" s="4" customFormat="1" x14ac:dyDescent="0.25"/>
    <row r="222" spans="1:7" s="4" customFormat="1" ht="15.75" customHeight="1" x14ac:dyDescent="0.25"/>
    <row r="223" spans="1:7" s="4" customFormat="1" x14ac:dyDescent="0.25"/>
    <row r="224" spans="1:7" s="4" customFormat="1" x14ac:dyDescent="0.25"/>
    <row r="225" spans="1:7" s="4" customFormat="1" x14ac:dyDescent="0.25"/>
    <row r="226" spans="1:7" s="4" customFormat="1" x14ac:dyDescent="0.25"/>
    <row r="227" spans="1:7" ht="40.5" customHeight="1" x14ac:dyDescent="0.25">
      <c r="A227" s="3"/>
      <c r="B227" s="3"/>
      <c r="C227" s="3"/>
      <c r="D227" s="3"/>
      <c r="E227" s="3"/>
      <c r="F227" s="3"/>
      <c r="G227" s="3"/>
    </row>
    <row r="228" spans="1:7" s="4" customFormat="1" x14ac:dyDescent="0.25"/>
    <row r="229" spans="1:7" s="4" customFormat="1" x14ac:dyDescent="0.25"/>
    <row r="230" spans="1:7" s="4" customFormat="1" x14ac:dyDescent="0.25"/>
    <row r="231" spans="1:7" s="4" customFormat="1" x14ac:dyDescent="0.25"/>
    <row r="232" spans="1:7" ht="40.5" customHeight="1" x14ac:dyDescent="0.25">
      <c r="A232" s="3"/>
      <c r="B232" s="3"/>
      <c r="C232" s="3"/>
      <c r="D232" s="3"/>
      <c r="E232" s="3"/>
      <c r="F232" s="3"/>
      <c r="G232" s="3"/>
    </row>
    <row r="233" spans="1:7" s="4" customFormat="1" x14ac:dyDescent="0.25"/>
    <row r="234" spans="1:7" s="4" customFormat="1" x14ac:dyDescent="0.25"/>
    <row r="235" spans="1:7" s="4" customFormat="1" x14ac:dyDescent="0.25"/>
    <row r="236" spans="1:7" s="4" customFormat="1" x14ac:dyDescent="0.25"/>
    <row r="237" spans="1:7" ht="40.5" customHeight="1" x14ac:dyDescent="0.25">
      <c r="A237" s="3"/>
      <c r="B237" s="3"/>
      <c r="C237" s="3"/>
      <c r="D237" s="3"/>
      <c r="E237" s="3"/>
      <c r="F237" s="3"/>
      <c r="G237" s="3"/>
    </row>
    <row r="238" spans="1:7" s="4" customFormat="1" x14ac:dyDescent="0.25"/>
    <row r="239" spans="1:7" s="4" customFormat="1" x14ac:dyDescent="0.25"/>
    <row r="240" spans="1:7" s="4" customFormat="1" x14ac:dyDescent="0.25"/>
    <row r="241" spans="1:7" s="4" customFormat="1" x14ac:dyDescent="0.25"/>
    <row r="242" spans="1:7" ht="40.5" customHeight="1" x14ac:dyDescent="0.25">
      <c r="A242" s="3"/>
      <c r="B242" s="3"/>
      <c r="C242" s="3"/>
      <c r="D242" s="3"/>
      <c r="E242" s="3"/>
      <c r="F242" s="3"/>
      <c r="G242" s="3"/>
    </row>
    <row r="243" spans="1:7" s="4" customFormat="1" x14ac:dyDescent="0.25"/>
    <row r="244" spans="1:7" s="4" customFormat="1" x14ac:dyDescent="0.25"/>
    <row r="245" spans="1:7" s="4" customFormat="1" x14ac:dyDescent="0.25"/>
    <row r="246" spans="1:7" s="4" customFormat="1" x14ac:dyDescent="0.25"/>
    <row r="247" spans="1:7" s="4" customFormat="1" ht="15.75" customHeight="1" x14ac:dyDescent="0.25"/>
    <row r="248" spans="1:7" s="4" customFormat="1" x14ac:dyDescent="0.25"/>
    <row r="249" spans="1:7" s="4" customFormat="1" x14ac:dyDescent="0.25"/>
    <row r="250" spans="1:7" s="4" customFormat="1" x14ac:dyDescent="0.25"/>
    <row r="251" spans="1:7" s="4" customFormat="1" x14ac:dyDescent="0.25"/>
    <row r="252" spans="1:7" s="4" customFormat="1" ht="15.75" customHeight="1" x14ac:dyDescent="0.25"/>
    <row r="253" spans="1:7" s="4" customFormat="1" x14ac:dyDescent="0.25"/>
    <row r="254" spans="1:7" s="4" customFormat="1" x14ac:dyDescent="0.25"/>
    <row r="255" spans="1:7" s="4" customFormat="1" x14ac:dyDescent="0.25"/>
    <row r="256" spans="1:7" s="4" customFormat="1" x14ac:dyDescent="0.25"/>
    <row r="257" s="4" customFormat="1" ht="15.75" customHeigh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ht="15.75" customHeigh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ht="15.75" customHeigh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ht="15.75" customHeigh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ht="15.75" customHeigh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ht="15.75" customHeigh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ht="15.75" customHeigh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ht="15.75" customHeigh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ht="15.75" customHeigh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ht="15.75" customHeigh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ht="15.75" customHeigh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ht="15.75" customHeigh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ht="15.75" customHeigh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ht="15.75" customHeigh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ht="15.75" customHeigh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ht="15.75" customHeigh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pans="1:1" s="4" customFormat="1" ht="15.75" customHeight="1" x14ac:dyDescent="0.25"/>
    <row r="338" spans="1:1" s="4" customFormat="1" x14ac:dyDescent="0.25"/>
    <row r="339" spans="1:1" s="4" customFormat="1" x14ac:dyDescent="0.25"/>
    <row r="340" spans="1:1" s="4" customFormat="1" x14ac:dyDescent="0.25"/>
    <row r="341" spans="1:1" s="4" customFormat="1" x14ac:dyDescent="0.25"/>
    <row r="342" spans="1:1" s="4" customFormat="1" ht="15.75" customHeight="1" x14ac:dyDescent="0.25"/>
    <row r="343" spans="1:1" s="4" customFormat="1" x14ac:dyDescent="0.25"/>
    <row r="344" spans="1:1" s="4" customFormat="1" x14ac:dyDescent="0.25"/>
    <row r="345" spans="1:1" s="4" customFormat="1" x14ac:dyDescent="0.25"/>
    <row r="346" spans="1:1" s="4" customFormat="1" x14ac:dyDescent="0.25"/>
    <row r="347" spans="1:1" s="4" customFormat="1" ht="15.75" customHeight="1" x14ac:dyDescent="0.25">
      <c r="A347" s="3"/>
    </row>
    <row r="348" spans="1:1" s="4" customFormat="1" x14ac:dyDescent="0.25">
      <c r="A348" s="2"/>
    </row>
    <row r="349" spans="1:1" s="4" customFormat="1" x14ac:dyDescent="0.25">
      <c r="A349" s="2"/>
    </row>
    <row r="350" spans="1:1" s="4" customFormat="1" x14ac:dyDescent="0.25">
      <c r="A350" s="2"/>
    </row>
    <row r="351" spans="1:1" s="4" customFormat="1" x14ac:dyDescent="0.25">
      <c r="A351" s="2"/>
    </row>
    <row r="352" spans="1:1" s="9" customFormat="1" ht="15.75" customHeight="1" x14ac:dyDescent="0.25">
      <c r="A352" s="2"/>
    </row>
    <row r="353" spans="1:1" s="4" customFormat="1" x14ac:dyDescent="0.25">
      <c r="A353" s="2"/>
    </row>
    <row r="354" spans="1:1" s="4" customFormat="1" x14ac:dyDescent="0.25">
      <c r="A354" s="2"/>
    </row>
    <row r="355" spans="1:1" s="4" customFormat="1" x14ac:dyDescent="0.25">
      <c r="A355" s="2"/>
    </row>
    <row r="356" spans="1:1" s="4" customFormat="1" x14ac:dyDescent="0.25">
      <c r="A356" s="2"/>
    </row>
    <row r="357" spans="1:1" s="4" customFormat="1" ht="15.75" customHeight="1" x14ac:dyDescent="0.25">
      <c r="A357" s="2"/>
    </row>
    <row r="358" spans="1:1" s="4" customFormat="1" x14ac:dyDescent="0.25">
      <c r="A358" s="2"/>
    </row>
    <row r="359" spans="1:1" s="4" customFormat="1" x14ac:dyDescent="0.25">
      <c r="A359" s="2"/>
    </row>
    <row r="360" spans="1:1" s="4" customFormat="1" x14ac:dyDescent="0.25">
      <c r="A360" s="2"/>
    </row>
    <row r="361" spans="1:1" s="4" customFormat="1" x14ac:dyDescent="0.25">
      <c r="A361" s="2"/>
    </row>
    <row r="362" spans="1:1" s="4" customFormat="1" ht="15.75" customHeight="1" x14ac:dyDescent="0.25">
      <c r="A362" s="2"/>
    </row>
    <row r="363" spans="1:1" s="4" customFormat="1" x14ac:dyDescent="0.25">
      <c r="A363" s="2"/>
    </row>
    <row r="364" spans="1:1" s="4" customFormat="1" x14ac:dyDescent="0.25">
      <c r="A364" s="2"/>
    </row>
    <row r="365" spans="1:1" s="4" customFormat="1" x14ac:dyDescent="0.25">
      <c r="A365" s="2"/>
    </row>
    <row r="366" spans="1:1" s="4" customFormat="1" x14ac:dyDescent="0.25">
      <c r="A366" s="2"/>
    </row>
    <row r="367" spans="1:1" s="4" customFormat="1" ht="15.75" customHeight="1" x14ac:dyDescent="0.25">
      <c r="A367" s="2"/>
    </row>
    <row r="368" spans="1:1" s="4" customFormat="1" x14ac:dyDescent="0.25">
      <c r="A368" s="2"/>
    </row>
    <row r="369" spans="1:1" s="4" customFormat="1" x14ac:dyDescent="0.25">
      <c r="A369" s="2"/>
    </row>
    <row r="370" spans="1:1" s="4" customFormat="1" x14ac:dyDescent="0.25">
      <c r="A370" s="2"/>
    </row>
    <row r="371" spans="1:1" s="4" customFormat="1" x14ac:dyDescent="0.25">
      <c r="A371" s="2"/>
    </row>
    <row r="372" spans="1:1" s="4" customFormat="1" ht="15.75" customHeight="1" x14ac:dyDescent="0.25">
      <c r="A372" s="2"/>
    </row>
    <row r="373" spans="1:1" s="4" customFormat="1" x14ac:dyDescent="0.25">
      <c r="A373" s="2"/>
    </row>
    <row r="374" spans="1:1" s="4" customFormat="1" x14ac:dyDescent="0.25">
      <c r="A374" s="2"/>
    </row>
    <row r="375" spans="1:1" s="4" customFormat="1" x14ac:dyDescent="0.25">
      <c r="A375" s="2"/>
    </row>
    <row r="376" spans="1:1" s="4" customFormat="1" x14ac:dyDescent="0.25">
      <c r="A376" s="2"/>
    </row>
    <row r="377" spans="1:1" s="4" customFormat="1" ht="15.75" customHeight="1" x14ac:dyDescent="0.25">
      <c r="A377" s="2"/>
    </row>
    <row r="378" spans="1:1" s="4" customFormat="1" x14ac:dyDescent="0.25">
      <c r="A378" s="2"/>
    </row>
    <row r="379" spans="1:1" s="4" customFormat="1" x14ac:dyDescent="0.25">
      <c r="A379" s="2"/>
    </row>
    <row r="380" spans="1:1" s="4" customFormat="1" x14ac:dyDescent="0.25">
      <c r="A380" s="2"/>
    </row>
    <row r="381" spans="1:1" s="4" customFormat="1" x14ac:dyDescent="0.25">
      <c r="A381" s="2"/>
    </row>
    <row r="382" spans="1:1" s="9" customFormat="1" ht="15.75" customHeight="1" x14ac:dyDescent="0.25">
      <c r="A382" s="2"/>
    </row>
    <row r="383" spans="1:1" s="4" customFormat="1" x14ac:dyDescent="0.25">
      <c r="A383" s="2"/>
    </row>
    <row r="384" spans="1:1" s="4" customFormat="1" x14ac:dyDescent="0.25">
      <c r="A384" s="2"/>
    </row>
    <row r="385" spans="1:7" s="4" customFormat="1" x14ac:dyDescent="0.25">
      <c r="A385" s="2"/>
    </row>
    <row r="386" spans="1:7" s="4" customFormat="1" x14ac:dyDescent="0.25">
      <c r="A386" s="2"/>
    </row>
    <row r="387" spans="1:7" s="4" customFormat="1" ht="15.75" customHeight="1" x14ac:dyDescent="0.25">
      <c r="A387" s="2"/>
    </row>
    <row r="388" spans="1:7" s="4" customFormat="1" x14ac:dyDescent="0.25">
      <c r="A388" s="2"/>
    </row>
    <row r="389" spans="1:7" s="4" customFormat="1" x14ac:dyDescent="0.25">
      <c r="A389" s="2"/>
    </row>
    <row r="390" spans="1:7" s="4" customFormat="1" x14ac:dyDescent="0.25">
      <c r="A390" s="2"/>
    </row>
    <row r="391" spans="1:7" s="4" customFormat="1" x14ac:dyDescent="0.25">
      <c r="A391" s="2"/>
    </row>
    <row r="392" spans="1:7" ht="31.5" customHeight="1" outlineLevel="1" x14ac:dyDescent="0.25">
      <c r="A392" s="2"/>
      <c r="B392" s="3"/>
      <c r="C392" s="3"/>
      <c r="D392" s="3"/>
      <c r="E392" s="3"/>
      <c r="F392" s="3"/>
      <c r="G392" s="3"/>
    </row>
    <row r="393" spans="1:7" s="4" customFormat="1" x14ac:dyDescent="0.25">
      <c r="A393" s="2"/>
    </row>
    <row r="394" spans="1:7" s="4" customFormat="1" x14ac:dyDescent="0.25">
      <c r="A394" s="2"/>
    </row>
    <row r="395" spans="1:7" s="4" customFormat="1" x14ac:dyDescent="0.25">
      <c r="A395" s="2"/>
    </row>
    <row r="396" spans="1:7" s="4" customFormat="1" x14ac:dyDescent="0.25">
      <c r="A396" s="2"/>
    </row>
    <row r="397" spans="1:7" ht="34.5" customHeight="1" x14ac:dyDescent="0.25">
      <c r="A397" s="2"/>
      <c r="B397" s="3"/>
      <c r="C397" s="3"/>
      <c r="D397" s="3"/>
      <c r="E397" s="3"/>
      <c r="F397" s="3"/>
      <c r="G397" s="3"/>
    </row>
    <row r="398" spans="1:7" s="4" customFormat="1" x14ac:dyDescent="0.25">
      <c r="A398" s="2"/>
    </row>
    <row r="399" spans="1:7" s="4" customFormat="1" x14ac:dyDescent="0.25">
      <c r="A399" s="2"/>
    </row>
    <row r="400" spans="1:7" s="4" customFormat="1" x14ac:dyDescent="0.25">
      <c r="A400" s="2"/>
    </row>
    <row r="401" spans="1:7" s="4" customFormat="1" x14ac:dyDescent="0.25">
      <c r="A401" s="2"/>
    </row>
    <row r="402" spans="1:7" ht="31.5" customHeight="1" outlineLevel="1" x14ac:dyDescent="0.25">
      <c r="A402" s="2"/>
      <c r="B402" s="3"/>
      <c r="C402" s="3"/>
      <c r="D402" s="3"/>
      <c r="E402" s="3"/>
      <c r="F402" s="3"/>
      <c r="G402" s="3"/>
    </row>
    <row r="403" spans="1:7" s="4" customFormat="1" x14ac:dyDescent="0.25">
      <c r="A403" s="2"/>
    </row>
    <row r="404" spans="1:7" s="4" customFormat="1" x14ac:dyDescent="0.25">
      <c r="A404" s="2"/>
    </row>
    <row r="405" spans="1:7" s="4" customFormat="1" x14ac:dyDescent="0.25">
      <c r="A405" s="2"/>
    </row>
    <row r="406" spans="1:7" s="4" customFormat="1" x14ac:dyDescent="0.25">
      <c r="A406" s="2"/>
    </row>
    <row r="407" spans="1:7" ht="31.5" customHeight="1" outlineLevel="1" x14ac:dyDescent="0.25">
      <c r="A407" s="2"/>
      <c r="B407" s="3"/>
      <c r="C407" s="3"/>
      <c r="D407" s="3"/>
      <c r="E407" s="3"/>
      <c r="F407" s="3"/>
      <c r="G407" s="3"/>
    </row>
    <row r="408" spans="1:7" s="4" customFormat="1" x14ac:dyDescent="0.25">
      <c r="A408" s="2"/>
    </row>
    <row r="409" spans="1:7" s="4" customFormat="1" x14ac:dyDescent="0.25">
      <c r="A409" s="2"/>
    </row>
    <row r="410" spans="1:7" s="4" customFormat="1" x14ac:dyDescent="0.25">
      <c r="A410" s="2"/>
    </row>
    <row r="411" spans="1:7" s="4" customFormat="1" x14ac:dyDescent="0.25">
      <c r="A411" s="2"/>
    </row>
    <row r="412" spans="1:7" s="4" customFormat="1" ht="15.75" customHeight="1" x14ac:dyDescent="0.25">
      <c r="A412" s="2"/>
    </row>
    <row r="413" spans="1:7" s="4" customFormat="1" x14ac:dyDescent="0.25">
      <c r="A413" s="2"/>
    </row>
    <row r="414" spans="1:7" s="4" customFormat="1" x14ac:dyDescent="0.25">
      <c r="A414" s="2"/>
    </row>
    <row r="415" spans="1:7" s="4" customFormat="1" x14ac:dyDescent="0.25">
      <c r="A415" s="2"/>
    </row>
    <row r="416" spans="1:7" s="4" customFormat="1" x14ac:dyDescent="0.25">
      <c r="A416" s="2"/>
    </row>
    <row r="417" spans="1:10" s="4" customFormat="1" ht="15.75" customHeight="1" x14ac:dyDescent="0.25">
      <c r="A417" s="2"/>
    </row>
    <row r="418" spans="1:10" s="4" customFormat="1" x14ac:dyDescent="0.25">
      <c r="A418" s="2"/>
    </row>
    <row r="419" spans="1:10" s="4" customFormat="1" x14ac:dyDescent="0.25">
      <c r="A419" s="2"/>
    </row>
    <row r="420" spans="1:10" s="4" customFormat="1" x14ac:dyDescent="0.25">
      <c r="A420" s="2"/>
    </row>
    <row r="421" spans="1:10" s="4" customFormat="1" x14ac:dyDescent="0.25">
      <c r="A421" s="2"/>
    </row>
    <row r="422" spans="1:10" ht="43.5" customHeight="1" x14ac:dyDescent="0.25">
      <c r="A422" s="2"/>
      <c r="B422" s="3"/>
      <c r="C422" s="3"/>
      <c r="D422" s="3"/>
      <c r="E422" s="3"/>
      <c r="F422" s="3"/>
      <c r="G422" s="3"/>
    </row>
    <row r="423" spans="1:10" s="4" customFormat="1" x14ac:dyDescent="0.25">
      <c r="A423" s="2"/>
    </row>
    <row r="424" spans="1:10" s="4" customFormat="1" x14ac:dyDescent="0.25">
      <c r="A424" s="2"/>
    </row>
    <row r="425" spans="1:10" s="4" customFormat="1" x14ac:dyDescent="0.25">
      <c r="A425" s="2"/>
    </row>
    <row r="426" spans="1:10" s="4" customFormat="1" x14ac:dyDescent="0.25">
      <c r="A426" s="2"/>
    </row>
    <row r="427" spans="1:10" s="4" customFormat="1" x14ac:dyDescent="0.25">
      <c r="A427" s="2"/>
    </row>
    <row r="428" spans="1:10" s="4" customFormat="1" x14ac:dyDescent="0.25">
      <c r="A428" s="2"/>
    </row>
    <row r="429" spans="1:10" s="4" customFormat="1" ht="18.75" x14ac:dyDescent="0.25">
      <c r="A429" s="2"/>
      <c r="B429" s="3"/>
      <c r="C429" s="3"/>
      <c r="D429" s="3"/>
      <c r="E429" s="3"/>
      <c r="F429" s="3"/>
      <c r="G429" s="3"/>
      <c r="H429" s="3"/>
      <c r="I429" s="37" t="e">
        <f>SUM(#REF!)</f>
        <v>#REF!</v>
      </c>
      <c r="J429" s="38" t="e">
        <f>SUM(#REF!)</f>
        <v>#REF!</v>
      </c>
    </row>
    <row r="430" spans="1:10" ht="50.25" customHeight="1" x14ac:dyDescent="0.25">
      <c r="A430" s="2"/>
      <c r="B430" s="3"/>
      <c r="C430" s="3"/>
      <c r="D430" s="3"/>
      <c r="E430" s="3"/>
      <c r="F430" s="3"/>
      <c r="G430" s="3"/>
    </row>
    <row r="431" spans="1:10" ht="48" customHeight="1" x14ac:dyDescent="0.25">
      <c r="A431" s="2"/>
      <c r="B431" s="3"/>
      <c r="C431" s="3"/>
      <c r="D431" s="3"/>
      <c r="E431" s="3"/>
      <c r="F431" s="3"/>
      <c r="G431" s="3"/>
    </row>
    <row r="432" spans="1:10" ht="48" customHeight="1" x14ac:dyDescent="0.25">
      <c r="A432" s="2"/>
      <c r="B432" s="3"/>
      <c r="C432" s="3"/>
      <c r="D432" s="3"/>
      <c r="E432" s="3"/>
      <c r="F432" s="3"/>
      <c r="G432" s="3"/>
    </row>
    <row r="433" spans="1:8" ht="48" customHeight="1" x14ac:dyDescent="0.25">
      <c r="A433" s="2"/>
      <c r="B433" s="3"/>
      <c r="C433" s="3"/>
      <c r="D433" s="3"/>
      <c r="E433" s="3"/>
      <c r="F433" s="3"/>
      <c r="G433" s="3"/>
    </row>
    <row r="434" spans="1:8" ht="48" customHeight="1" x14ac:dyDescent="0.25">
      <c r="A434" s="2"/>
      <c r="B434" s="3"/>
      <c r="C434" s="3"/>
      <c r="D434" s="3"/>
      <c r="E434" s="3"/>
      <c r="F434" s="3"/>
      <c r="G434" s="3"/>
    </row>
    <row r="435" spans="1:8" ht="48" customHeight="1" x14ac:dyDescent="0.25">
      <c r="A435" s="2"/>
      <c r="B435" s="4"/>
      <c r="C435" s="4"/>
      <c r="D435" s="4"/>
      <c r="E435" s="4"/>
      <c r="F435" s="4"/>
      <c r="G435" s="4"/>
      <c r="H435" s="4"/>
    </row>
    <row r="436" spans="1:8" s="4" customFormat="1" x14ac:dyDescent="0.25">
      <c r="A436" s="2"/>
    </row>
    <row r="437" spans="1:8" s="4" customFormat="1" x14ac:dyDescent="0.25">
      <c r="A437" s="2"/>
    </row>
    <row r="438" spans="1:8" s="4" customFormat="1" x14ac:dyDescent="0.25">
      <c r="A438" s="2"/>
    </row>
    <row r="439" spans="1:8" s="4" customFormat="1" x14ac:dyDescent="0.25">
      <c r="A439" s="2"/>
    </row>
    <row r="440" spans="1:8" s="4" customFormat="1" x14ac:dyDescent="0.25">
      <c r="A440" s="2"/>
    </row>
    <row r="441" spans="1:8" s="4" customFormat="1" x14ac:dyDescent="0.25">
      <c r="A441" s="2"/>
    </row>
    <row r="442" spans="1:8" s="4" customFormat="1" x14ac:dyDescent="0.25">
      <c r="A442" s="2"/>
    </row>
    <row r="443" spans="1:8" s="4" customFormat="1" x14ac:dyDescent="0.25">
      <c r="A443" s="2"/>
    </row>
    <row r="444" spans="1:8" s="4" customFormat="1" x14ac:dyDescent="0.25">
      <c r="A444" s="2"/>
    </row>
    <row r="445" spans="1:8" s="4" customFormat="1" x14ac:dyDescent="0.25">
      <c r="A445" s="2"/>
    </row>
    <row r="446" spans="1:8" s="4" customFormat="1" x14ac:dyDescent="0.25">
      <c r="A446" s="2"/>
    </row>
    <row r="447" spans="1:8" s="4" customFormat="1" x14ac:dyDescent="0.25">
      <c r="A447" s="2"/>
    </row>
    <row r="448" spans="1:8" s="4" customFormat="1" x14ac:dyDescent="0.25">
      <c r="A448" s="2"/>
    </row>
    <row r="449" spans="1:1" s="4" customFormat="1" x14ac:dyDescent="0.25">
      <c r="A449" s="2"/>
    </row>
    <row r="450" spans="1:1" s="4" customFormat="1" x14ac:dyDescent="0.25">
      <c r="A450" s="2"/>
    </row>
    <row r="451" spans="1:1" s="4" customFormat="1" x14ac:dyDescent="0.25">
      <c r="A451" s="2"/>
    </row>
    <row r="452" spans="1:1" s="4" customFormat="1" x14ac:dyDescent="0.25">
      <c r="A452" s="2"/>
    </row>
    <row r="453" spans="1:1" s="4" customFormat="1" x14ac:dyDescent="0.25">
      <c r="A453" s="2"/>
    </row>
    <row r="454" spans="1:1" s="4" customFormat="1" x14ac:dyDescent="0.25">
      <c r="A454" s="2"/>
    </row>
    <row r="455" spans="1:1" s="4" customFormat="1" x14ac:dyDescent="0.25">
      <c r="A455" s="2"/>
    </row>
    <row r="456" spans="1:1" s="4" customFormat="1" x14ac:dyDescent="0.25">
      <c r="A456" s="2"/>
    </row>
    <row r="457" spans="1:1" s="4" customFormat="1" x14ac:dyDescent="0.25">
      <c r="A457" s="2"/>
    </row>
    <row r="458" spans="1:1" s="4" customFormat="1" x14ac:dyDescent="0.25">
      <c r="A458" s="2"/>
    </row>
    <row r="459" spans="1:1" s="4" customFormat="1" x14ac:dyDescent="0.25">
      <c r="A459" s="2"/>
    </row>
    <row r="460" spans="1:1" s="4" customFormat="1" x14ac:dyDescent="0.25">
      <c r="A460" s="2"/>
    </row>
    <row r="461" spans="1:1" s="4" customFormat="1" x14ac:dyDescent="0.25">
      <c r="A461" s="2"/>
    </row>
    <row r="462" spans="1:1" s="4" customFormat="1" x14ac:dyDescent="0.25">
      <c r="A462" s="2"/>
    </row>
    <row r="463" spans="1:1" s="4" customFormat="1" x14ac:dyDescent="0.25">
      <c r="A463" s="2"/>
    </row>
    <row r="464" spans="1:1" s="4" customFormat="1" x14ac:dyDescent="0.25">
      <c r="A464" s="2"/>
    </row>
    <row r="465" spans="1:8" s="4" customFormat="1" x14ac:dyDescent="0.25">
      <c r="A465" s="2"/>
    </row>
    <row r="466" spans="1:8" s="4" customFormat="1" x14ac:dyDescent="0.25">
      <c r="A466" s="2"/>
    </row>
    <row r="467" spans="1:8" s="4" customFormat="1" x14ac:dyDescent="0.25">
      <c r="A467" s="2"/>
    </row>
    <row r="468" spans="1:8" s="4" customFormat="1" x14ac:dyDescent="0.25">
      <c r="A468" s="2"/>
    </row>
    <row r="469" spans="1:8" s="4" customFormat="1" x14ac:dyDescent="0.25">
      <c r="A469" s="2"/>
    </row>
    <row r="470" spans="1:8" s="4" customFormat="1" x14ac:dyDescent="0.25">
      <c r="A470" s="2"/>
    </row>
    <row r="471" spans="1:8" s="4" customFormat="1" x14ac:dyDescent="0.25">
      <c r="A471" s="2"/>
    </row>
    <row r="472" spans="1:8" s="4" customFormat="1" x14ac:dyDescent="0.25">
      <c r="A472" s="2"/>
    </row>
    <row r="473" spans="1:8" s="4" customFormat="1" x14ac:dyDescent="0.25">
      <c r="A473" s="2"/>
      <c r="B473" s="3"/>
      <c r="C473" s="3"/>
      <c r="D473" s="3"/>
      <c r="E473" s="3"/>
      <c r="F473" s="3"/>
      <c r="G473" s="3"/>
      <c r="H473" s="3"/>
    </row>
    <row r="474" spans="1:8" outlineLevel="1" x14ac:dyDescent="0.25">
      <c r="A474" s="2"/>
      <c r="B474" s="3"/>
      <c r="C474" s="3"/>
      <c r="D474" s="3"/>
      <c r="E474" s="3"/>
      <c r="F474" s="3"/>
      <c r="G474" s="3"/>
    </row>
    <row r="475" spans="1:8" outlineLevel="1" x14ac:dyDescent="0.25">
      <c r="A475" s="2"/>
      <c r="B475" s="3"/>
      <c r="C475" s="3"/>
      <c r="D475" s="3"/>
      <c r="E475" s="3"/>
      <c r="F475" s="3"/>
      <c r="G475" s="3"/>
    </row>
    <row r="476" spans="1:8" outlineLevel="1" x14ac:dyDescent="0.25">
      <c r="A476" s="2"/>
      <c r="B476" s="3"/>
      <c r="C476" s="3"/>
      <c r="D476" s="3"/>
      <c r="E476" s="3"/>
      <c r="F476" s="3"/>
      <c r="G476" s="3"/>
    </row>
    <row r="477" spans="1:8" outlineLevel="1" x14ac:dyDescent="0.25">
      <c r="A477" s="2"/>
      <c r="B477" s="3"/>
      <c r="C477" s="3"/>
      <c r="D477" s="3"/>
      <c r="E477" s="3"/>
      <c r="F477" s="3"/>
      <c r="G477" s="3"/>
    </row>
    <row r="478" spans="1:8" outlineLevel="1" x14ac:dyDescent="0.25">
      <c r="A478" s="2"/>
      <c r="B478" s="4"/>
      <c r="C478" s="4"/>
      <c r="D478" s="4"/>
      <c r="E478" s="4"/>
      <c r="F478" s="4"/>
      <c r="G478" s="4"/>
      <c r="H478" s="4"/>
    </row>
    <row r="479" spans="1:8" s="4" customFormat="1" x14ac:dyDescent="0.25">
      <c r="A479" s="2"/>
      <c r="B479" s="3"/>
      <c r="C479" s="3"/>
      <c r="D479" s="3"/>
      <c r="E479" s="3"/>
      <c r="F479" s="3"/>
      <c r="G479" s="3"/>
      <c r="H479" s="3"/>
    </row>
    <row r="480" spans="1:8" ht="39" customHeight="1" x14ac:dyDescent="0.25">
      <c r="A480" s="2"/>
      <c r="B480" s="3"/>
      <c r="C480" s="3"/>
      <c r="D480" s="3"/>
      <c r="E480" s="3"/>
      <c r="F480" s="3"/>
      <c r="G480" s="3"/>
    </row>
    <row r="481" spans="1:8" ht="39" customHeight="1" x14ac:dyDescent="0.25">
      <c r="A481" s="2"/>
      <c r="B481" s="3"/>
      <c r="C481" s="3"/>
      <c r="D481" s="3"/>
      <c r="E481" s="3"/>
      <c r="F481" s="3"/>
      <c r="G481" s="3"/>
    </row>
    <row r="482" spans="1:8" ht="39" customHeight="1" x14ac:dyDescent="0.25">
      <c r="A482" s="2"/>
      <c r="B482" s="3"/>
      <c r="C482" s="3"/>
      <c r="D482" s="3"/>
      <c r="E482" s="3"/>
      <c r="F482" s="3"/>
      <c r="G482" s="3"/>
    </row>
    <row r="483" spans="1:8" ht="39" customHeight="1" x14ac:dyDescent="0.25">
      <c r="A483" s="2"/>
      <c r="B483" s="4"/>
      <c r="C483" s="4"/>
      <c r="D483" s="4"/>
      <c r="E483" s="4"/>
      <c r="F483" s="4"/>
      <c r="G483" s="4"/>
      <c r="H483" s="4"/>
    </row>
    <row r="484" spans="1:8" s="4" customFormat="1" x14ac:dyDescent="0.25">
      <c r="A484" s="2"/>
      <c r="B484" s="3"/>
      <c r="C484" s="3"/>
      <c r="D484" s="3"/>
      <c r="E484" s="3"/>
      <c r="F484" s="3"/>
      <c r="G484" s="3"/>
      <c r="H484" s="3"/>
    </row>
    <row r="485" spans="1:8" ht="36" customHeight="1" outlineLevel="1" x14ac:dyDescent="0.25">
      <c r="A485" s="2"/>
      <c r="B485" s="4"/>
      <c r="C485" s="4"/>
      <c r="D485" s="4"/>
      <c r="E485" s="4"/>
      <c r="F485" s="4"/>
      <c r="G485" s="4"/>
      <c r="H485" s="4"/>
    </row>
    <row r="486" spans="1:8" s="4" customFormat="1" x14ac:dyDescent="0.25">
      <c r="A486" s="2"/>
      <c r="B486" s="3"/>
      <c r="C486" s="3"/>
      <c r="D486" s="3"/>
      <c r="E486" s="3"/>
      <c r="F486" s="3"/>
      <c r="G486" s="3"/>
      <c r="H486" s="3"/>
    </row>
    <row r="487" spans="1:8" ht="33.75" customHeight="1" outlineLevel="1" x14ac:dyDescent="0.25">
      <c r="A487" s="2"/>
      <c r="B487" s="3"/>
      <c r="C487" s="3"/>
      <c r="D487" s="3"/>
      <c r="E487" s="3"/>
      <c r="F487" s="3"/>
      <c r="G487" s="3"/>
    </row>
    <row r="488" spans="1:8" ht="33.75" customHeight="1" outlineLevel="1" x14ac:dyDescent="0.25">
      <c r="A488" s="2"/>
      <c r="B488" s="3"/>
      <c r="C488" s="3"/>
      <c r="D488" s="3"/>
      <c r="E488" s="3"/>
      <c r="F488" s="3"/>
      <c r="G488" s="3"/>
    </row>
    <row r="489" spans="1:8" ht="47.25" customHeight="1" outlineLevel="1" x14ac:dyDescent="0.25">
      <c r="A489" s="2"/>
      <c r="B489" s="3"/>
      <c r="C489" s="3"/>
      <c r="D489" s="3"/>
      <c r="E489" s="3"/>
      <c r="F489" s="3"/>
      <c r="G489" s="3"/>
    </row>
    <row r="490" spans="1:8" ht="51.75" customHeight="1" outlineLevel="1" x14ac:dyDescent="0.25">
      <c r="A490" s="2"/>
      <c r="B490" s="4"/>
      <c r="C490" s="4"/>
      <c r="D490" s="4"/>
      <c r="E490" s="4"/>
      <c r="F490" s="4"/>
      <c r="G490" s="4"/>
      <c r="H490" s="4"/>
    </row>
    <row r="491" spans="1:8" s="4" customFormat="1" x14ac:dyDescent="0.25">
      <c r="A491" s="2"/>
    </row>
    <row r="492" spans="1:8" s="4" customFormat="1" x14ac:dyDescent="0.25">
      <c r="A492" s="2"/>
    </row>
    <row r="493" spans="1:8" s="4" customFormat="1" x14ac:dyDescent="0.25">
      <c r="A493" s="2"/>
      <c r="B493" s="3"/>
      <c r="C493" s="3"/>
      <c r="D493" s="3"/>
      <c r="E493" s="3"/>
      <c r="F493" s="3"/>
      <c r="G493" s="3"/>
      <c r="H493" s="3"/>
    </row>
    <row r="494" spans="1:8" ht="51.75" customHeight="1" outlineLevel="1" x14ac:dyDescent="0.25">
      <c r="A494" s="2"/>
      <c r="B494" s="4"/>
      <c r="C494" s="4"/>
      <c r="D494" s="4"/>
      <c r="E494" s="4"/>
      <c r="F494" s="4"/>
      <c r="G494" s="4"/>
      <c r="H494" s="4"/>
    </row>
    <row r="495" spans="1:8" s="4" customFormat="1" x14ac:dyDescent="0.25">
      <c r="A495" s="2"/>
      <c r="B495" s="3"/>
      <c r="C495" s="3"/>
      <c r="D495" s="3"/>
      <c r="E495" s="3"/>
      <c r="F495" s="3"/>
      <c r="G495" s="3"/>
      <c r="H495" s="3"/>
    </row>
    <row r="496" spans="1:8" ht="51.75" customHeight="1" outlineLevel="1" x14ac:dyDescent="0.25">
      <c r="A496" s="2"/>
      <c r="B496" s="4"/>
      <c r="C496" s="4"/>
      <c r="D496" s="4"/>
      <c r="E496" s="4"/>
      <c r="F496" s="4"/>
      <c r="G496" s="4"/>
      <c r="H496" s="4"/>
    </row>
    <row r="497" spans="1:8" s="4" customFormat="1" x14ac:dyDescent="0.25">
      <c r="A497" s="2"/>
      <c r="B497" s="3"/>
      <c r="C497" s="3"/>
      <c r="D497" s="3"/>
      <c r="E497" s="3"/>
      <c r="F497" s="3"/>
      <c r="G497" s="3"/>
      <c r="H497" s="3"/>
    </row>
    <row r="498" spans="1:8" ht="51.75" customHeight="1" outlineLevel="1" x14ac:dyDescent="0.25">
      <c r="A498" s="2"/>
      <c r="B498" s="3"/>
      <c r="C498" s="3"/>
      <c r="D498" s="3"/>
      <c r="E498" s="3"/>
      <c r="F498" s="3"/>
      <c r="G498" s="3"/>
    </row>
    <row r="499" spans="1:8" ht="51.75" customHeight="1" outlineLevel="1" x14ac:dyDescent="0.25">
      <c r="A499" s="2"/>
      <c r="B499" s="4"/>
      <c r="C499" s="4"/>
      <c r="D499" s="4"/>
      <c r="E499" s="4"/>
      <c r="F499" s="4"/>
      <c r="G499" s="4"/>
      <c r="H499" s="4"/>
    </row>
    <row r="500" spans="1:8" s="4" customFormat="1" x14ac:dyDescent="0.25">
      <c r="A500" s="2"/>
      <c r="B500" s="3"/>
      <c r="C500" s="3"/>
      <c r="D500" s="3"/>
      <c r="E500" s="3"/>
      <c r="F500" s="3"/>
      <c r="G500" s="3"/>
      <c r="H500" s="3"/>
    </row>
    <row r="501" spans="1:8" ht="51.75" customHeight="1" outlineLevel="1" x14ac:dyDescent="0.25">
      <c r="A501" s="2"/>
      <c r="B501" s="4"/>
      <c r="C501" s="4"/>
      <c r="D501" s="4"/>
      <c r="E501" s="4"/>
      <c r="F501" s="4"/>
      <c r="G501" s="4"/>
      <c r="H501" s="4"/>
    </row>
    <row r="502" spans="1:8" s="4" customFormat="1" x14ac:dyDescent="0.25">
      <c r="A502" s="2"/>
    </row>
    <row r="503" spans="1:8" s="4" customFormat="1" x14ac:dyDescent="0.25">
      <c r="A503" s="2"/>
      <c r="B503" s="3"/>
      <c r="C503" s="3"/>
      <c r="D503" s="3"/>
      <c r="E503" s="3"/>
      <c r="F503" s="3"/>
      <c r="G503" s="3"/>
      <c r="H503" s="3"/>
    </row>
    <row r="504" spans="1:8" ht="50.25" customHeight="1" outlineLevel="1" x14ac:dyDescent="0.25">
      <c r="A504" s="2"/>
      <c r="B504" s="3"/>
      <c r="C504" s="3"/>
      <c r="D504" s="3"/>
      <c r="E504" s="3"/>
      <c r="F504" s="3"/>
      <c r="G504" s="3"/>
    </row>
    <row r="505" spans="1:8" ht="50.25" customHeight="1" outlineLevel="1" x14ac:dyDescent="0.25">
      <c r="A505" s="2"/>
      <c r="B505" s="3"/>
      <c r="C505" s="3"/>
      <c r="D505" s="3"/>
      <c r="E505" s="3"/>
      <c r="F505" s="3"/>
      <c r="G505" s="3"/>
    </row>
    <row r="506" spans="1:8" ht="50.25" customHeight="1" outlineLevel="1" x14ac:dyDescent="0.25">
      <c r="A506" s="2"/>
      <c r="B506" s="4"/>
      <c r="C506" s="4"/>
      <c r="D506" s="4"/>
      <c r="E506" s="4"/>
      <c r="F506" s="4"/>
      <c r="G506" s="4"/>
      <c r="H506" s="4"/>
    </row>
    <row r="507" spans="1:8" s="4" customFormat="1" x14ac:dyDescent="0.25">
      <c r="A507" s="2"/>
      <c r="B507" s="3"/>
      <c r="C507" s="3"/>
      <c r="D507" s="3"/>
      <c r="E507" s="3"/>
      <c r="F507" s="3"/>
      <c r="G507" s="3"/>
      <c r="H507" s="3"/>
    </row>
    <row r="508" spans="1:8" ht="50.25" customHeight="1" outlineLevel="1" x14ac:dyDescent="0.25">
      <c r="A508" s="2"/>
      <c r="B508" s="3"/>
      <c r="C508" s="3"/>
      <c r="D508" s="3"/>
      <c r="E508" s="3"/>
      <c r="F508" s="3"/>
      <c r="G508" s="3"/>
    </row>
    <row r="509" spans="1:8" ht="50.25" customHeight="1" outlineLevel="1" x14ac:dyDescent="0.25">
      <c r="A509" s="2"/>
      <c r="B509" s="4"/>
      <c r="C509" s="4"/>
      <c r="D509" s="4"/>
      <c r="E509" s="4"/>
      <c r="F509" s="4"/>
      <c r="G509" s="4"/>
      <c r="H509" s="4"/>
    </row>
    <row r="510" spans="1:8" s="4" customFormat="1" x14ac:dyDescent="0.25">
      <c r="A510" s="2"/>
    </row>
    <row r="511" spans="1:8" s="4" customFormat="1" x14ac:dyDescent="0.25">
      <c r="A511" s="2"/>
    </row>
    <row r="512" spans="1:8" s="4" customFormat="1" x14ac:dyDescent="0.25">
      <c r="A512" s="2"/>
    </row>
    <row r="513" spans="1:8" s="4" customFormat="1" x14ac:dyDescent="0.25">
      <c r="A513" s="2"/>
      <c r="B513" s="5"/>
      <c r="C513" s="5"/>
      <c r="D513" s="5"/>
      <c r="E513" s="5"/>
      <c r="F513" s="5"/>
      <c r="G513" s="5"/>
      <c r="H513" s="5"/>
    </row>
    <row r="514" spans="1:8" s="5" customFormat="1" x14ac:dyDescent="0.25">
      <c r="A514" s="2"/>
      <c r="B514" s="4"/>
      <c r="C514" s="4"/>
      <c r="D514" s="4"/>
      <c r="E514" s="4"/>
      <c r="F514" s="4"/>
      <c r="G514" s="4"/>
      <c r="H514" s="4"/>
    </row>
    <row r="515" spans="1:8" s="4" customFormat="1" x14ac:dyDescent="0.25">
      <c r="A515" s="2"/>
    </row>
    <row r="516" spans="1:8" s="4" customFormat="1" x14ac:dyDescent="0.25">
      <c r="A516" s="2"/>
      <c r="B516" s="5"/>
      <c r="C516" s="5"/>
      <c r="D516" s="5"/>
      <c r="E516" s="5"/>
      <c r="F516" s="5"/>
      <c r="G516" s="5"/>
      <c r="H516" s="5"/>
    </row>
    <row r="517" spans="1:8" s="5" customFormat="1" x14ac:dyDescent="0.25">
      <c r="A517" s="2"/>
      <c r="B517" s="3"/>
      <c r="C517" s="3"/>
      <c r="D517" s="3"/>
      <c r="E517" s="3"/>
      <c r="F517" s="3"/>
      <c r="G517" s="3"/>
      <c r="H517" s="3"/>
    </row>
    <row r="518" spans="1:8" x14ac:dyDescent="0.25">
      <c r="A518" s="2"/>
      <c r="B518" s="3"/>
      <c r="C518" s="3"/>
      <c r="D518" s="3"/>
      <c r="E518" s="3"/>
      <c r="F518" s="3"/>
      <c r="G518" s="3"/>
    </row>
    <row r="519" spans="1:8" x14ac:dyDescent="0.25">
      <c r="A519" s="2"/>
      <c r="B519" s="3"/>
      <c r="C519" s="3"/>
      <c r="D519" s="3"/>
      <c r="E519" s="3"/>
      <c r="F519" s="3"/>
      <c r="G519" s="3"/>
    </row>
    <row r="520" spans="1:8" x14ac:dyDescent="0.25">
      <c r="A520" s="2"/>
      <c r="B520" s="3"/>
      <c r="C520" s="3"/>
      <c r="D520" s="3"/>
      <c r="E520" s="3"/>
      <c r="F520" s="3"/>
      <c r="G520" s="3"/>
    </row>
    <row r="521" spans="1:8" x14ac:dyDescent="0.25">
      <c r="A521" s="2"/>
      <c r="B521" s="3"/>
      <c r="C521" s="3"/>
      <c r="D521" s="3"/>
      <c r="E521" s="3"/>
      <c r="F521" s="3"/>
      <c r="G521" s="3"/>
    </row>
    <row r="522" spans="1:8" x14ac:dyDescent="0.25">
      <c r="A522" s="2"/>
      <c r="B522" s="4"/>
      <c r="C522" s="4"/>
      <c r="D522" s="4"/>
      <c r="E522" s="4"/>
      <c r="F522" s="4"/>
      <c r="G522" s="4"/>
      <c r="H522" s="4"/>
    </row>
    <row r="523" spans="1:8" s="4" customFormat="1" x14ac:dyDescent="0.25">
      <c r="A523" s="2"/>
      <c r="B523" s="5"/>
      <c r="C523" s="5"/>
      <c r="D523" s="5"/>
      <c r="E523" s="5"/>
      <c r="F523" s="5"/>
      <c r="G523" s="5"/>
      <c r="H523" s="5"/>
    </row>
    <row r="524" spans="1:8" s="5" customFormat="1" x14ac:dyDescent="0.25">
      <c r="A524" s="2"/>
      <c r="B524" s="3"/>
      <c r="C524" s="3"/>
      <c r="D524" s="3"/>
      <c r="E524" s="3"/>
      <c r="F524" s="3"/>
      <c r="G524" s="3"/>
      <c r="H524" s="3"/>
    </row>
    <row r="525" spans="1:8" x14ac:dyDescent="0.25">
      <c r="A525" s="2"/>
      <c r="B525" s="3"/>
      <c r="C525" s="3"/>
      <c r="D525" s="3"/>
      <c r="E525" s="3"/>
      <c r="F525" s="3"/>
      <c r="G525" s="3"/>
    </row>
    <row r="526" spans="1:8" ht="20.25" customHeight="1" x14ac:dyDescent="0.25">
      <c r="A526" s="2"/>
      <c r="B526" s="3"/>
      <c r="C526" s="3"/>
      <c r="D526" s="3"/>
      <c r="E526" s="3"/>
      <c r="F526" s="3"/>
      <c r="G526" s="3"/>
    </row>
    <row r="527" spans="1:8" ht="20.25" customHeight="1" x14ac:dyDescent="0.25">
      <c r="A527" s="2"/>
      <c r="B527" s="3"/>
      <c r="C527" s="3"/>
      <c r="D527" s="3"/>
      <c r="E527" s="3"/>
      <c r="F527" s="3"/>
      <c r="G527" s="3"/>
    </row>
    <row r="528" spans="1:8" ht="20.25" customHeight="1" x14ac:dyDescent="0.25">
      <c r="A528" s="2"/>
      <c r="B528" s="3"/>
      <c r="C528" s="3"/>
      <c r="D528" s="3"/>
      <c r="E528" s="3"/>
      <c r="F528" s="3"/>
      <c r="G528" s="3"/>
    </row>
    <row r="529" spans="1:7" ht="20.25" customHeight="1" x14ac:dyDescent="0.25">
      <c r="A529" s="2"/>
      <c r="B529" s="3"/>
      <c r="C529" s="3"/>
      <c r="D529" s="3"/>
      <c r="E529" s="3"/>
      <c r="F529" s="3"/>
      <c r="G529" s="3"/>
    </row>
    <row r="530" spans="1:7" x14ac:dyDescent="0.25">
      <c r="A530" s="2"/>
      <c r="B530" s="3"/>
      <c r="C530" s="3"/>
      <c r="D530" s="3"/>
      <c r="E530" s="3"/>
      <c r="F530" s="3"/>
      <c r="G530" s="3"/>
    </row>
    <row r="531" spans="1:7" x14ac:dyDescent="0.25">
      <c r="A531" s="2"/>
      <c r="B531" s="3"/>
      <c r="C531" s="3"/>
      <c r="D531" s="3"/>
      <c r="E531" s="3"/>
      <c r="F531" s="3"/>
      <c r="G531" s="3"/>
    </row>
    <row r="532" spans="1:7" x14ac:dyDescent="0.25">
      <c r="A532" s="2"/>
      <c r="B532" s="3"/>
      <c r="C532" s="3"/>
      <c r="D532" s="3"/>
      <c r="E532" s="3"/>
      <c r="F532" s="3"/>
      <c r="G532" s="3"/>
    </row>
    <row r="533" spans="1:7" x14ac:dyDescent="0.25">
      <c r="A533" s="2"/>
      <c r="B533" s="3"/>
      <c r="C533" s="3"/>
      <c r="D533" s="3"/>
      <c r="E533" s="3"/>
      <c r="F533" s="3"/>
      <c r="G533" s="3"/>
    </row>
    <row r="534" spans="1:7" x14ac:dyDescent="0.25">
      <c r="A534" s="2"/>
      <c r="B534" s="3"/>
      <c r="C534" s="3"/>
      <c r="D534" s="3"/>
      <c r="E534" s="3"/>
      <c r="F534" s="3"/>
      <c r="G534" s="3"/>
    </row>
    <row r="535" spans="1:7" x14ac:dyDescent="0.25">
      <c r="A535" s="2"/>
      <c r="B535" s="3"/>
      <c r="C535" s="3"/>
      <c r="D535" s="3"/>
      <c r="E535" s="3"/>
      <c r="F535" s="3"/>
      <c r="G535" s="3"/>
    </row>
    <row r="536" spans="1:7" x14ac:dyDescent="0.25">
      <c r="A536" s="2"/>
      <c r="B536" s="3"/>
      <c r="C536" s="3"/>
      <c r="D536" s="3"/>
      <c r="E536" s="3"/>
      <c r="F536" s="3"/>
      <c r="G536" s="3"/>
    </row>
    <row r="537" spans="1:7" x14ac:dyDescent="0.25">
      <c r="A537" s="2"/>
      <c r="B537" s="3"/>
      <c r="C537" s="3"/>
      <c r="D537" s="3"/>
      <c r="E537" s="3"/>
      <c r="F537" s="3"/>
      <c r="G537" s="3"/>
    </row>
    <row r="538" spans="1:7" x14ac:dyDescent="0.25">
      <c r="A538" s="2"/>
      <c r="B538" s="3"/>
      <c r="C538" s="3"/>
      <c r="D538" s="3"/>
      <c r="E538" s="3"/>
      <c r="F538" s="3"/>
      <c r="G538" s="3"/>
    </row>
    <row r="539" spans="1:7" x14ac:dyDescent="0.25">
      <c r="A539" s="2"/>
      <c r="B539" s="3"/>
      <c r="C539" s="3"/>
      <c r="D539" s="3"/>
      <c r="E539" s="3"/>
      <c r="F539" s="3"/>
      <c r="G539" s="3"/>
    </row>
    <row r="540" spans="1:7" x14ac:dyDescent="0.25">
      <c r="A540" s="2"/>
      <c r="B540" s="3"/>
      <c r="C540" s="3"/>
      <c r="D540" s="3"/>
      <c r="E540" s="3"/>
      <c r="F540" s="3"/>
      <c r="G540" s="3"/>
    </row>
    <row r="541" spans="1:7" x14ac:dyDescent="0.25">
      <c r="A541" s="2"/>
      <c r="B541" s="3"/>
      <c r="C541" s="3"/>
      <c r="D541" s="3"/>
      <c r="E541" s="3"/>
      <c r="F541" s="3"/>
      <c r="G541" s="3"/>
    </row>
    <row r="542" spans="1:7" x14ac:dyDescent="0.25">
      <c r="A542" s="2"/>
      <c r="B542" s="3"/>
      <c r="C542" s="3"/>
      <c r="D542" s="3"/>
      <c r="E542" s="3"/>
      <c r="F542" s="3"/>
      <c r="G542" s="3"/>
    </row>
    <row r="543" spans="1:7" x14ac:dyDescent="0.25">
      <c r="A543" s="2"/>
      <c r="B543" s="3"/>
      <c r="C543" s="3"/>
      <c r="D543" s="3"/>
      <c r="E543" s="3"/>
      <c r="F543" s="3"/>
      <c r="G543" s="3"/>
    </row>
    <row r="544" spans="1:7" x14ac:dyDescent="0.25">
      <c r="A544" s="2"/>
      <c r="B544" s="3"/>
      <c r="C544" s="3"/>
      <c r="D544" s="3"/>
      <c r="E544" s="3"/>
      <c r="F544" s="3"/>
      <c r="G544" s="3"/>
    </row>
    <row r="545" spans="1:7" x14ac:dyDescent="0.25">
      <c r="A545" s="2"/>
      <c r="B545" s="3"/>
      <c r="C545" s="3"/>
      <c r="D545" s="3"/>
      <c r="E545" s="3"/>
      <c r="F545" s="3"/>
      <c r="G545" s="3"/>
    </row>
    <row r="546" spans="1:7" x14ac:dyDescent="0.25">
      <c r="A546" s="2"/>
      <c r="B546" s="3"/>
      <c r="C546" s="3"/>
      <c r="D546" s="3"/>
      <c r="E546" s="3"/>
      <c r="F546" s="3"/>
      <c r="G546" s="3"/>
    </row>
    <row r="547" spans="1:7" ht="20.25" customHeight="1" x14ac:dyDescent="0.25">
      <c r="A547" s="2"/>
      <c r="B547" s="3"/>
      <c r="C547" s="3"/>
      <c r="D547" s="3"/>
      <c r="E547" s="3"/>
      <c r="F547" s="3"/>
      <c r="G547" s="3"/>
    </row>
    <row r="548" spans="1:7" ht="20.25" customHeight="1" x14ac:dyDescent="0.25">
      <c r="A548" s="2"/>
      <c r="B548" s="3"/>
      <c r="C548" s="3"/>
      <c r="D548" s="3"/>
      <c r="E548" s="3"/>
      <c r="F548" s="3"/>
      <c r="G548" s="3"/>
    </row>
    <row r="549" spans="1:7" x14ac:dyDescent="0.25">
      <c r="A549" s="2"/>
      <c r="B549" s="3"/>
      <c r="C549" s="3"/>
      <c r="D549" s="3"/>
      <c r="E549" s="3"/>
      <c r="F549" s="3"/>
      <c r="G549" s="3"/>
    </row>
    <row r="550" spans="1:7" ht="15.75" customHeight="1" x14ac:dyDescent="0.25">
      <c r="A550" s="2"/>
      <c r="B550" s="3"/>
      <c r="C550" s="3"/>
      <c r="D550" s="3"/>
      <c r="E550" s="3"/>
      <c r="F550" s="3"/>
      <c r="G550" s="3"/>
    </row>
    <row r="551" spans="1:7" ht="15.75" customHeight="1" x14ac:dyDescent="0.25">
      <c r="A551" s="2"/>
      <c r="B551" s="3"/>
      <c r="C551" s="3"/>
      <c r="D551" s="3"/>
      <c r="E551" s="3"/>
      <c r="F551" s="3"/>
      <c r="G551" s="3"/>
    </row>
    <row r="552" spans="1:7" ht="15.75" customHeight="1" x14ac:dyDescent="0.25">
      <c r="A552" s="2"/>
      <c r="B552" s="3"/>
      <c r="C552" s="3"/>
      <c r="D552" s="3"/>
      <c r="E552" s="3"/>
      <c r="F552" s="3"/>
      <c r="G552" s="3"/>
    </row>
    <row r="553" spans="1:7" ht="15.75" customHeight="1" x14ac:dyDescent="0.25">
      <c r="A553" s="2"/>
      <c r="B553" s="3"/>
      <c r="C553" s="3"/>
      <c r="D553" s="3"/>
      <c r="E553" s="3"/>
      <c r="F553" s="3"/>
      <c r="G553" s="3"/>
    </row>
    <row r="554" spans="1:7" ht="15.75" customHeight="1" x14ac:dyDescent="0.25">
      <c r="A554" s="2"/>
      <c r="B554" s="3"/>
      <c r="C554" s="3"/>
      <c r="D554" s="3"/>
      <c r="E554" s="3"/>
      <c r="F554" s="3"/>
      <c r="G554" s="3"/>
    </row>
    <row r="555" spans="1:7" ht="15.75" customHeight="1" x14ac:dyDescent="0.25">
      <c r="A555" s="2"/>
      <c r="B555" s="3"/>
      <c r="C555" s="3"/>
      <c r="D555" s="3"/>
      <c r="E555" s="3"/>
      <c r="F555" s="3"/>
      <c r="G555" s="3"/>
    </row>
    <row r="556" spans="1:7" ht="15.75" customHeight="1" x14ac:dyDescent="0.25">
      <c r="A556" s="2"/>
      <c r="B556" s="3"/>
      <c r="C556" s="3"/>
      <c r="D556" s="3"/>
      <c r="E556" s="3"/>
      <c r="F556" s="3"/>
      <c r="G556" s="3"/>
    </row>
    <row r="557" spans="1:7" ht="15.75" customHeight="1" x14ac:dyDescent="0.25">
      <c r="A557" s="2"/>
      <c r="B557" s="3"/>
      <c r="C557" s="3"/>
      <c r="D557" s="3"/>
      <c r="E557" s="3"/>
      <c r="F557" s="3"/>
      <c r="G557" s="3"/>
    </row>
    <row r="558" spans="1:7" ht="15.75" customHeight="1" x14ac:dyDescent="0.25">
      <c r="A558" s="2"/>
      <c r="B558" s="3"/>
      <c r="C558" s="3"/>
      <c r="D558" s="3"/>
      <c r="E558" s="3"/>
      <c r="F558" s="3"/>
      <c r="G558" s="3"/>
    </row>
    <row r="559" spans="1:7" ht="15.75" customHeight="1" x14ac:dyDescent="0.25">
      <c r="A559" s="2"/>
      <c r="B559" s="3"/>
      <c r="C559" s="3"/>
      <c r="D559" s="3"/>
      <c r="E559" s="3"/>
      <c r="F559" s="3"/>
      <c r="G559" s="3"/>
    </row>
    <row r="560" spans="1:7" x14ac:dyDescent="0.25">
      <c r="A560" s="2"/>
      <c r="B560" s="3"/>
      <c r="C560" s="3"/>
      <c r="D560" s="3"/>
      <c r="E560" s="3"/>
      <c r="F560" s="3"/>
      <c r="G560" s="3"/>
    </row>
    <row r="561" spans="1:7" x14ac:dyDescent="0.25">
      <c r="A561" s="2"/>
      <c r="B561" s="3"/>
      <c r="C561" s="3"/>
      <c r="D561" s="3"/>
      <c r="E561" s="3"/>
      <c r="F561" s="3"/>
      <c r="G561" s="3"/>
    </row>
    <row r="562" spans="1:7" x14ac:dyDescent="0.25">
      <c r="A562" s="2"/>
      <c r="B562" s="3"/>
      <c r="C562" s="3"/>
      <c r="D562" s="3"/>
      <c r="E562" s="3"/>
      <c r="F562" s="3"/>
      <c r="G562" s="3"/>
    </row>
    <row r="563" spans="1:7" x14ac:dyDescent="0.25">
      <c r="A563" s="2"/>
      <c r="B563" s="3"/>
      <c r="C563" s="3"/>
      <c r="D563" s="3"/>
      <c r="E563" s="3"/>
      <c r="F563" s="3"/>
      <c r="G563" s="3"/>
    </row>
    <row r="564" spans="1:7" x14ac:dyDescent="0.25">
      <c r="A564" s="2"/>
      <c r="B564" s="3"/>
      <c r="C564" s="3"/>
      <c r="D564" s="3"/>
      <c r="E564" s="3"/>
      <c r="F564" s="3"/>
      <c r="G564" s="3"/>
    </row>
    <row r="565" spans="1:7" x14ac:dyDescent="0.25">
      <c r="A565" s="2"/>
      <c r="B565" s="3"/>
      <c r="C565" s="3"/>
      <c r="D565" s="3"/>
      <c r="E565" s="3"/>
      <c r="F565" s="3"/>
      <c r="G565" s="3"/>
    </row>
    <row r="566" spans="1:7" x14ac:dyDescent="0.25">
      <c r="A566" s="2"/>
      <c r="B566" s="3"/>
      <c r="C566" s="3"/>
      <c r="D566" s="3"/>
      <c r="E566" s="3"/>
      <c r="F566" s="3"/>
      <c r="G566" s="3"/>
    </row>
    <row r="567" spans="1:7" x14ac:dyDescent="0.25">
      <c r="A567" s="2"/>
      <c r="B567" s="3"/>
      <c r="C567" s="3"/>
      <c r="D567" s="3"/>
      <c r="E567" s="3"/>
      <c r="F567" s="3"/>
      <c r="G567" s="3"/>
    </row>
    <row r="568" spans="1:7" x14ac:dyDescent="0.25">
      <c r="A568" s="2"/>
      <c r="B568" s="3"/>
      <c r="C568" s="3"/>
      <c r="D568" s="3"/>
      <c r="E568" s="3"/>
      <c r="F568" s="3"/>
      <c r="G568" s="3"/>
    </row>
    <row r="569" spans="1:7" x14ac:dyDescent="0.25">
      <c r="A569" s="2"/>
      <c r="B569" s="3"/>
      <c r="C569" s="3"/>
      <c r="D569" s="3"/>
      <c r="E569" s="3"/>
      <c r="F569" s="3"/>
      <c r="G569" s="3"/>
    </row>
    <row r="570" spans="1:7" x14ac:dyDescent="0.25">
      <c r="A570" s="2"/>
      <c r="B570" s="3"/>
      <c r="C570" s="3"/>
      <c r="D570" s="3"/>
      <c r="E570" s="3"/>
      <c r="F570" s="3"/>
      <c r="G570" s="3"/>
    </row>
    <row r="571" spans="1:7" x14ac:dyDescent="0.25">
      <c r="A571" s="2"/>
      <c r="B571" s="3"/>
      <c r="C571" s="3"/>
      <c r="D571" s="3"/>
      <c r="E571" s="3"/>
      <c r="F571" s="3"/>
      <c r="G571" s="3"/>
    </row>
    <row r="572" spans="1:7" x14ac:dyDescent="0.25">
      <c r="A572" s="2"/>
      <c r="B572" s="3"/>
      <c r="C572" s="3"/>
      <c r="D572" s="3"/>
      <c r="E572" s="3"/>
      <c r="F572" s="3"/>
      <c r="G572" s="3"/>
    </row>
    <row r="573" spans="1:7" x14ac:dyDescent="0.25">
      <c r="A573" s="2"/>
      <c r="B573" s="3"/>
      <c r="C573" s="3"/>
      <c r="D573" s="3"/>
      <c r="E573" s="3"/>
      <c r="F573" s="3"/>
      <c r="G573" s="3"/>
    </row>
    <row r="574" spans="1:7" x14ac:dyDescent="0.25">
      <c r="A574" s="2"/>
      <c r="B574" s="3"/>
      <c r="C574" s="3"/>
      <c r="D574" s="3"/>
      <c r="E574" s="3"/>
      <c r="F574" s="3"/>
      <c r="G574" s="3"/>
    </row>
    <row r="575" spans="1:7" x14ac:dyDescent="0.25">
      <c r="A575" s="2"/>
      <c r="B575" s="3"/>
      <c r="C575" s="3"/>
      <c r="D575" s="3"/>
      <c r="E575" s="3"/>
      <c r="F575" s="3"/>
      <c r="G575" s="3"/>
    </row>
    <row r="576" spans="1:7" x14ac:dyDescent="0.25">
      <c r="A576" s="2"/>
      <c r="B576" s="3"/>
      <c r="C576" s="3"/>
      <c r="D576" s="3"/>
      <c r="E576" s="3"/>
      <c r="F576" s="3"/>
      <c r="G576" s="3"/>
    </row>
    <row r="577" spans="1:7" x14ac:dyDescent="0.25">
      <c r="A577" s="2"/>
      <c r="B577" s="3"/>
      <c r="C577" s="3"/>
      <c r="D577" s="3"/>
      <c r="E577" s="3"/>
      <c r="F577" s="3"/>
      <c r="G577" s="3"/>
    </row>
    <row r="605" spans="11:11" x14ac:dyDescent="0.25">
      <c r="K605" s="10"/>
    </row>
    <row r="613" ht="15.75" customHeight="1" x14ac:dyDescent="0.25"/>
    <row r="614" ht="15.75" customHeight="1" x14ac:dyDescent="0.25"/>
    <row r="690" spans="1:17" x14ac:dyDescent="0.25">
      <c r="J690" s="11"/>
      <c r="K690" s="11"/>
      <c r="L690" s="11"/>
      <c r="M690" s="11"/>
      <c r="N690" s="11"/>
      <c r="O690" s="11"/>
      <c r="P690" s="11"/>
      <c r="Q690" s="11"/>
    </row>
    <row r="691" spans="1:17" s="11" customFormat="1" x14ac:dyDescent="0.25">
      <c r="A691" s="1"/>
      <c r="B691" s="2"/>
      <c r="C691" s="8"/>
      <c r="D691" s="8"/>
      <c r="E691" s="6"/>
      <c r="F691" s="2"/>
      <c r="G691" s="2"/>
      <c r="J691" s="3"/>
      <c r="K691" s="3"/>
      <c r="L691" s="3"/>
      <c r="M691" s="3"/>
      <c r="N691" s="3"/>
      <c r="O691" s="3"/>
      <c r="P691" s="3"/>
      <c r="Q691" s="3"/>
    </row>
  </sheetData>
  <autoFilter ref="A5:H767"/>
  <mergeCells count="2">
    <mergeCell ref="A1:I1"/>
    <mergeCell ref="A2:I4"/>
  </mergeCells>
  <conditionalFormatting sqref="A578:A1048576">
    <cfRule type="duplicateValues" dxfId="3" priority="76"/>
  </conditionalFormatting>
  <conditionalFormatting sqref="A578:A64871">
    <cfRule type="duplicateValues" dxfId="2" priority="77" stopIfTrue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0"/>
  <sheetViews>
    <sheetView tabSelected="1" topLeftCell="B1" zoomScaleNormal="100" workbookViewId="0">
      <selection activeCell="K7" sqref="K7"/>
    </sheetView>
  </sheetViews>
  <sheetFormatPr defaultRowHeight="15" x14ac:dyDescent="0.25"/>
  <cols>
    <col min="1" max="1" width="9.5703125" customWidth="1"/>
    <col min="2" max="2" width="10.28515625" customWidth="1"/>
    <col min="3" max="3" width="39" customWidth="1"/>
    <col min="4" max="4" width="37.28515625" customWidth="1"/>
    <col min="5" max="5" width="7.5703125" customWidth="1"/>
    <col min="6" max="6" width="32.140625" customWidth="1"/>
    <col min="7" max="7" width="29.140625" customWidth="1"/>
    <col min="8" max="8" width="11.5703125" customWidth="1"/>
    <col min="9" max="9" width="12.42578125" customWidth="1"/>
    <col min="10" max="10" width="14.28515625" customWidth="1"/>
    <col min="11" max="11" width="15.7109375" customWidth="1"/>
  </cols>
  <sheetData>
    <row r="1" spans="1:11" x14ac:dyDescent="0.25">
      <c r="H1" s="48" t="s">
        <v>12</v>
      </c>
      <c r="I1" s="48"/>
      <c r="J1" s="48"/>
    </row>
    <row r="2" spans="1:11" x14ac:dyDescent="0.25">
      <c r="H2" s="48"/>
      <c r="I2" s="48"/>
      <c r="J2" s="48"/>
    </row>
    <row r="3" spans="1:11" x14ac:dyDescent="0.25">
      <c r="H3" s="48"/>
      <c r="I3" s="48"/>
      <c r="J3" s="48"/>
    </row>
    <row r="4" spans="1:11" ht="20.25" customHeight="1" x14ac:dyDescent="0.25">
      <c r="A4" s="49" t="s">
        <v>13</v>
      </c>
      <c r="B4" s="49"/>
      <c r="C4" s="49"/>
      <c r="D4" s="49"/>
      <c r="E4" s="49"/>
      <c r="F4" s="49"/>
      <c r="G4" s="49"/>
      <c r="H4" s="49"/>
      <c r="I4" s="49"/>
      <c r="J4" s="49"/>
    </row>
    <row r="5" spans="1:11" ht="15" customHeight="1" x14ac:dyDescent="0.25">
      <c r="A5" s="17"/>
      <c r="B5" s="18"/>
      <c r="C5" s="18"/>
      <c r="D5" s="18"/>
      <c r="E5" s="18"/>
      <c r="F5" s="18"/>
      <c r="G5" s="18"/>
      <c r="H5" s="18"/>
    </row>
    <row r="6" spans="1:11" ht="15.75" customHeight="1" x14ac:dyDescent="0.25">
      <c r="A6" s="50" t="s">
        <v>138</v>
      </c>
      <c r="B6" s="50"/>
      <c r="C6" s="50"/>
      <c r="D6" s="50"/>
      <c r="E6" s="50"/>
      <c r="F6" s="50"/>
      <c r="G6" s="50"/>
      <c r="H6" s="50"/>
      <c r="I6" s="50"/>
      <c r="J6" s="50"/>
    </row>
    <row r="7" spans="1:11" ht="48" customHeight="1" x14ac:dyDescent="0.25">
      <c r="A7" s="39" t="s">
        <v>2</v>
      </c>
      <c r="B7" s="51" t="s">
        <v>140</v>
      </c>
      <c r="C7" s="53" t="s">
        <v>1</v>
      </c>
      <c r="D7" s="54" t="s">
        <v>141</v>
      </c>
      <c r="E7" s="54" t="s">
        <v>0</v>
      </c>
      <c r="F7" s="54" t="s">
        <v>142</v>
      </c>
      <c r="G7" s="54" t="s">
        <v>143</v>
      </c>
      <c r="H7" s="54" t="s">
        <v>144</v>
      </c>
      <c r="I7" s="52" t="s">
        <v>145</v>
      </c>
      <c r="J7" s="55" t="s">
        <v>146</v>
      </c>
      <c r="K7" s="55" t="s">
        <v>197</v>
      </c>
    </row>
    <row r="8" spans="1:11" ht="38.1" customHeight="1" x14ac:dyDescent="0.25">
      <c r="A8" s="43">
        <v>1</v>
      </c>
      <c r="B8" s="56" t="s">
        <v>147</v>
      </c>
      <c r="C8" s="57" t="s">
        <v>56</v>
      </c>
      <c r="D8" s="57" t="s">
        <v>57</v>
      </c>
      <c r="E8" s="58">
        <v>1</v>
      </c>
      <c r="F8" s="57" t="s">
        <v>148</v>
      </c>
      <c r="G8" s="57" t="s">
        <v>149</v>
      </c>
      <c r="H8" s="59" t="s">
        <v>150</v>
      </c>
      <c r="I8" s="7">
        <v>150</v>
      </c>
      <c r="J8" s="60">
        <f>'Бланк заказа Ассоциация 21 век'!I6</f>
        <v>0</v>
      </c>
      <c r="K8" s="72">
        <f>I8*J8</f>
        <v>0</v>
      </c>
    </row>
    <row r="9" spans="1:11" ht="38.1" customHeight="1" x14ac:dyDescent="0.25">
      <c r="A9" s="44"/>
      <c r="B9" s="56" t="s">
        <v>147</v>
      </c>
      <c r="C9" s="57" t="s">
        <v>56</v>
      </c>
      <c r="D9" s="57" t="s">
        <v>58</v>
      </c>
      <c r="E9" s="58">
        <v>1</v>
      </c>
      <c r="F9" s="57" t="s">
        <v>148</v>
      </c>
      <c r="G9" s="57" t="s">
        <v>149</v>
      </c>
      <c r="H9" s="59" t="s">
        <v>150</v>
      </c>
      <c r="I9" s="7">
        <v>150</v>
      </c>
      <c r="J9" s="60">
        <f>'Бланк заказа Ассоциация 21 век'!I7</f>
        <v>0</v>
      </c>
      <c r="K9" s="72">
        <f t="shared" ref="K9:K72" si="0">I9*J9</f>
        <v>0</v>
      </c>
    </row>
    <row r="10" spans="1:11" ht="38.1" customHeight="1" x14ac:dyDescent="0.25">
      <c r="A10" s="44"/>
      <c r="B10" s="56" t="s">
        <v>151</v>
      </c>
      <c r="C10" s="57" t="s">
        <v>133</v>
      </c>
      <c r="D10" s="57" t="s">
        <v>104</v>
      </c>
      <c r="E10" s="58">
        <v>1</v>
      </c>
      <c r="F10" s="57" t="s">
        <v>152</v>
      </c>
      <c r="G10" s="57" t="s">
        <v>153</v>
      </c>
      <c r="H10" s="59" t="s">
        <v>150</v>
      </c>
      <c r="I10" s="7">
        <v>150</v>
      </c>
      <c r="J10" s="60">
        <f>'Бланк заказа Ассоциация 21 век'!I8</f>
        <v>0</v>
      </c>
      <c r="K10" s="72">
        <f t="shared" si="0"/>
        <v>0</v>
      </c>
    </row>
    <row r="11" spans="1:11" ht="38.1" customHeight="1" x14ac:dyDescent="0.25">
      <c r="A11" s="44"/>
      <c r="B11" s="56" t="s">
        <v>154</v>
      </c>
      <c r="C11" s="57" t="s">
        <v>127</v>
      </c>
      <c r="D11" s="57" t="s">
        <v>70</v>
      </c>
      <c r="E11" s="58">
        <v>1</v>
      </c>
      <c r="F11" s="57" t="s">
        <v>155</v>
      </c>
      <c r="G11" s="57" t="s">
        <v>156</v>
      </c>
      <c r="H11" s="59" t="s">
        <v>150</v>
      </c>
      <c r="I11" s="7">
        <v>150</v>
      </c>
      <c r="J11" s="60">
        <f>'Бланк заказа Ассоциация 21 век'!I9</f>
        <v>0</v>
      </c>
      <c r="K11" s="72">
        <f t="shared" si="0"/>
        <v>0</v>
      </c>
    </row>
    <row r="12" spans="1:11" ht="38.1" customHeight="1" x14ac:dyDescent="0.25">
      <c r="A12" s="45"/>
      <c r="B12" s="56" t="s">
        <v>157</v>
      </c>
      <c r="C12" s="57" t="s">
        <v>130</v>
      </c>
      <c r="D12" s="57" t="s">
        <v>93</v>
      </c>
      <c r="E12" s="58">
        <v>1</v>
      </c>
      <c r="F12" s="57" t="s">
        <v>158</v>
      </c>
      <c r="G12" s="57" t="s">
        <v>159</v>
      </c>
      <c r="H12" s="59" t="s">
        <v>150</v>
      </c>
      <c r="I12" s="7">
        <v>150</v>
      </c>
      <c r="J12" s="60">
        <f>'Бланк заказа Ассоциация 21 век'!I10</f>
        <v>0</v>
      </c>
      <c r="K12" s="72">
        <f t="shared" si="0"/>
        <v>0</v>
      </c>
    </row>
    <row r="13" spans="1:11" ht="38.1" customHeight="1" x14ac:dyDescent="0.25">
      <c r="A13" s="43">
        <v>2</v>
      </c>
      <c r="B13" s="56" t="s">
        <v>157</v>
      </c>
      <c r="C13" s="57" t="s">
        <v>130</v>
      </c>
      <c r="D13" s="57" t="s">
        <v>94</v>
      </c>
      <c r="E13" s="58">
        <v>1</v>
      </c>
      <c r="F13" s="57" t="s">
        <v>158</v>
      </c>
      <c r="G13" s="57" t="s">
        <v>159</v>
      </c>
      <c r="H13" s="59" t="s">
        <v>150</v>
      </c>
      <c r="I13" s="7">
        <v>150</v>
      </c>
      <c r="J13" s="60">
        <f>'Бланк заказа Ассоциация 21 век'!I11</f>
        <v>0</v>
      </c>
      <c r="K13" s="72">
        <f t="shared" si="0"/>
        <v>0</v>
      </c>
    </row>
    <row r="14" spans="1:11" ht="38.1" customHeight="1" x14ac:dyDescent="0.25">
      <c r="A14" s="44"/>
      <c r="B14" s="56" t="s">
        <v>160</v>
      </c>
      <c r="C14" s="57" t="s">
        <v>129</v>
      </c>
      <c r="D14" s="57" t="s">
        <v>89</v>
      </c>
      <c r="E14" s="58">
        <v>1</v>
      </c>
      <c r="F14" s="57" t="s">
        <v>161</v>
      </c>
      <c r="G14" s="57" t="s">
        <v>162</v>
      </c>
      <c r="H14" s="59" t="s">
        <v>150</v>
      </c>
      <c r="I14" s="7">
        <v>150</v>
      </c>
      <c r="J14" s="60">
        <f>'Бланк заказа Ассоциация 21 век'!I12</f>
        <v>0</v>
      </c>
      <c r="K14" s="72">
        <f t="shared" si="0"/>
        <v>0</v>
      </c>
    </row>
    <row r="15" spans="1:11" ht="38.1" customHeight="1" x14ac:dyDescent="0.25">
      <c r="A15" s="44"/>
      <c r="B15" s="56" t="s">
        <v>163</v>
      </c>
      <c r="C15" s="57" t="s">
        <v>134</v>
      </c>
      <c r="D15" s="57" t="s">
        <v>111</v>
      </c>
      <c r="E15" s="58">
        <v>1</v>
      </c>
      <c r="F15" s="57" t="s">
        <v>164</v>
      </c>
      <c r="G15" s="57" t="s">
        <v>165</v>
      </c>
      <c r="H15" s="59" t="s">
        <v>150</v>
      </c>
      <c r="I15" s="7">
        <v>150</v>
      </c>
      <c r="J15" s="60">
        <f>'Бланк заказа Ассоциация 21 век'!I13</f>
        <v>0</v>
      </c>
      <c r="K15" s="72">
        <f t="shared" si="0"/>
        <v>0</v>
      </c>
    </row>
    <row r="16" spans="1:11" ht="38.1" customHeight="1" x14ac:dyDescent="0.25">
      <c r="A16" s="44"/>
      <c r="B16" s="56"/>
      <c r="C16" s="57" t="s">
        <v>125</v>
      </c>
      <c r="D16" s="57" t="s">
        <v>59</v>
      </c>
      <c r="E16" s="58">
        <v>1</v>
      </c>
      <c r="F16" s="57" t="s">
        <v>166</v>
      </c>
      <c r="G16" s="57" t="s">
        <v>167</v>
      </c>
      <c r="H16" s="59" t="s">
        <v>150</v>
      </c>
      <c r="I16" s="7">
        <v>150</v>
      </c>
      <c r="J16" s="60">
        <f>'Бланк заказа Ассоциация 21 век'!I14</f>
        <v>0</v>
      </c>
      <c r="K16" s="72">
        <f t="shared" si="0"/>
        <v>0</v>
      </c>
    </row>
    <row r="17" spans="1:11" ht="38.1" customHeight="1" x14ac:dyDescent="0.25">
      <c r="A17" s="45"/>
      <c r="B17" s="56"/>
      <c r="C17" s="57" t="s">
        <v>128</v>
      </c>
      <c r="D17" s="57" t="s">
        <v>81</v>
      </c>
      <c r="E17" s="58">
        <v>1</v>
      </c>
      <c r="F17" s="57" t="s">
        <v>168</v>
      </c>
      <c r="G17" s="57" t="s">
        <v>169</v>
      </c>
      <c r="H17" s="59" t="s">
        <v>150</v>
      </c>
      <c r="I17" s="7">
        <v>150</v>
      </c>
      <c r="J17" s="60">
        <f>'Бланк заказа Ассоциация 21 век'!I15</f>
        <v>0</v>
      </c>
      <c r="K17" s="72">
        <f t="shared" si="0"/>
        <v>0</v>
      </c>
    </row>
    <row r="18" spans="1:11" ht="38.1" customHeight="1" x14ac:dyDescent="0.25">
      <c r="A18" s="43">
        <v>3</v>
      </c>
      <c r="B18" s="56"/>
      <c r="C18" s="57" t="s">
        <v>128</v>
      </c>
      <c r="D18" s="57" t="s">
        <v>82</v>
      </c>
      <c r="E18" s="58">
        <v>1</v>
      </c>
      <c r="F18" s="57" t="s">
        <v>168</v>
      </c>
      <c r="G18" s="57" t="s">
        <v>169</v>
      </c>
      <c r="H18" s="59" t="s">
        <v>150</v>
      </c>
      <c r="I18" s="7">
        <v>150</v>
      </c>
      <c r="J18" s="60">
        <f>'Бланк заказа Ассоциация 21 век'!I16</f>
        <v>0</v>
      </c>
      <c r="K18" s="72">
        <f t="shared" si="0"/>
        <v>0</v>
      </c>
    </row>
    <row r="19" spans="1:11" ht="38.1" customHeight="1" x14ac:dyDescent="0.25">
      <c r="A19" s="44"/>
      <c r="B19" s="56"/>
      <c r="C19" s="57" t="s">
        <v>135</v>
      </c>
      <c r="D19" s="57" t="s">
        <v>115</v>
      </c>
      <c r="E19" s="58">
        <v>1</v>
      </c>
      <c r="F19" s="57"/>
      <c r="G19" s="57" t="s">
        <v>170</v>
      </c>
      <c r="H19" s="59" t="s">
        <v>150</v>
      </c>
      <c r="I19" s="7">
        <v>150</v>
      </c>
      <c r="J19" s="60">
        <f>'Бланк заказа Ассоциация 21 век'!I17</f>
        <v>0</v>
      </c>
      <c r="K19" s="72">
        <f t="shared" si="0"/>
        <v>0</v>
      </c>
    </row>
    <row r="20" spans="1:11" ht="38.1" customHeight="1" x14ac:dyDescent="0.25">
      <c r="A20" s="44"/>
      <c r="B20" s="56" t="s">
        <v>171</v>
      </c>
      <c r="C20" s="57" t="s">
        <v>133</v>
      </c>
      <c r="D20" s="57" t="s">
        <v>105</v>
      </c>
      <c r="E20" s="58">
        <v>2</v>
      </c>
      <c r="F20" s="57" t="s">
        <v>152</v>
      </c>
      <c r="G20" s="57" t="s">
        <v>172</v>
      </c>
      <c r="H20" s="59" t="s">
        <v>150</v>
      </c>
      <c r="I20" s="7">
        <v>150</v>
      </c>
      <c r="J20" s="60">
        <f>'Бланк заказа Ассоциация 21 век'!I18</f>
        <v>0</v>
      </c>
      <c r="K20" s="72">
        <f t="shared" si="0"/>
        <v>0</v>
      </c>
    </row>
    <row r="21" spans="1:11" ht="38.1" customHeight="1" x14ac:dyDescent="0.25">
      <c r="A21" s="44"/>
      <c r="B21" s="56" t="s">
        <v>171</v>
      </c>
      <c r="C21" s="57" t="s">
        <v>133</v>
      </c>
      <c r="D21" s="57" t="s">
        <v>106</v>
      </c>
      <c r="E21" s="58">
        <v>2</v>
      </c>
      <c r="F21" s="57" t="s">
        <v>152</v>
      </c>
      <c r="G21" s="57" t="s">
        <v>172</v>
      </c>
      <c r="H21" s="59" t="s">
        <v>150</v>
      </c>
      <c r="I21" s="7">
        <v>150</v>
      </c>
      <c r="J21" s="60">
        <f>'Бланк заказа Ассоциация 21 век'!I19</f>
        <v>0</v>
      </c>
      <c r="K21" s="72">
        <f t="shared" si="0"/>
        <v>0</v>
      </c>
    </row>
    <row r="22" spans="1:11" ht="38.1" customHeight="1" x14ac:dyDescent="0.25">
      <c r="A22" s="45"/>
      <c r="B22" s="56" t="s">
        <v>173</v>
      </c>
      <c r="C22" s="57" t="s">
        <v>127</v>
      </c>
      <c r="D22" s="57" t="s">
        <v>69</v>
      </c>
      <c r="E22" s="58">
        <v>2</v>
      </c>
      <c r="F22" s="57" t="s">
        <v>155</v>
      </c>
      <c r="G22" s="57" t="s">
        <v>156</v>
      </c>
      <c r="H22" s="59" t="s">
        <v>150</v>
      </c>
      <c r="I22" s="7">
        <v>150</v>
      </c>
      <c r="J22" s="60">
        <f>'Бланк заказа Ассоциация 21 век'!I20</f>
        <v>0</v>
      </c>
      <c r="K22" s="72">
        <f t="shared" si="0"/>
        <v>0</v>
      </c>
    </row>
    <row r="23" spans="1:11" ht="38.1" customHeight="1" x14ac:dyDescent="0.25">
      <c r="A23" s="43">
        <v>4</v>
      </c>
      <c r="B23" s="56" t="s">
        <v>173</v>
      </c>
      <c r="C23" s="57" t="s">
        <v>127</v>
      </c>
      <c r="D23" s="57" t="s">
        <v>71</v>
      </c>
      <c r="E23" s="58">
        <v>2</v>
      </c>
      <c r="F23" s="57" t="s">
        <v>155</v>
      </c>
      <c r="G23" s="57" t="s">
        <v>156</v>
      </c>
      <c r="H23" s="59" t="s">
        <v>150</v>
      </c>
      <c r="I23" s="7">
        <v>150</v>
      </c>
      <c r="J23" s="60">
        <f>'Бланк заказа Ассоциация 21 век'!I21</f>
        <v>0</v>
      </c>
      <c r="K23" s="72">
        <f t="shared" si="0"/>
        <v>0</v>
      </c>
    </row>
    <row r="24" spans="1:11" ht="38.1" customHeight="1" x14ac:dyDescent="0.25">
      <c r="A24" s="44"/>
      <c r="B24" s="56" t="s">
        <v>173</v>
      </c>
      <c r="C24" s="57" t="s">
        <v>127</v>
      </c>
      <c r="D24" s="57" t="s">
        <v>72</v>
      </c>
      <c r="E24" s="58">
        <v>2</v>
      </c>
      <c r="F24" s="57" t="s">
        <v>155</v>
      </c>
      <c r="G24" s="57" t="s">
        <v>156</v>
      </c>
      <c r="H24" s="59" t="s">
        <v>150</v>
      </c>
      <c r="I24" s="7">
        <v>150</v>
      </c>
      <c r="J24" s="60">
        <f>'Бланк заказа Ассоциация 21 век'!I22</f>
        <v>0</v>
      </c>
      <c r="K24" s="72">
        <f t="shared" si="0"/>
        <v>0</v>
      </c>
    </row>
    <row r="25" spans="1:11" ht="38.1" customHeight="1" x14ac:dyDescent="0.25">
      <c r="A25" s="44"/>
      <c r="B25" s="56" t="s">
        <v>174</v>
      </c>
      <c r="C25" s="57" t="s">
        <v>130</v>
      </c>
      <c r="D25" s="57" t="s">
        <v>95</v>
      </c>
      <c r="E25" s="58">
        <v>2</v>
      </c>
      <c r="F25" s="57" t="s">
        <v>158</v>
      </c>
      <c r="G25" s="57" t="s">
        <v>159</v>
      </c>
      <c r="H25" s="59" t="s">
        <v>150</v>
      </c>
      <c r="I25" s="7">
        <v>150</v>
      </c>
      <c r="J25" s="60">
        <f>'Бланк заказа Ассоциация 21 век'!I23</f>
        <v>0</v>
      </c>
      <c r="K25" s="72">
        <f t="shared" si="0"/>
        <v>0</v>
      </c>
    </row>
    <row r="26" spans="1:11" ht="38.1" customHeight="1" x14ac:dyDescent="0.25">
      <c r="A26" s="44"/>
      <c r="B26" s="56" t="s">
        <v>174</v>
      </c>
      <c r="C26" s="57" t="s">
        <v>130</v>
      </c>
      <c r="D26" s="57" t="s">
        <v>96</v>
      </c>
      <c r="E26" s="58">
        <v>2</v>
      </c>
      <c r="F26" s="57" t="s">
        <v>158</v>
      </c>
      <c r="G26" s="57" t="s">
        <v>159</v>
      </c>
      <c r="H26" s="59" t="s">
        <v>150</v>
      </c>
      <c r="I26" s="7">
        <v>150</v>
      </c>
      <c r="J26" s="60">
        <f>'Бланк заказа Ассоциация 21 век'!I24</f>
        <v>0</v>
      </c>
      <c r="K26" s="72">
        <f t="shared" si="0"/>
        <v>0</v>
      </c>
    </row>
    <row r="27" spans="1:11" ht="38.1" customHeight="1" x14ac:dyDescent="0.25">
      <c r="A27" s="45"/>
      <c r="B27" s="56" t="s">
        <v>175</v>
      </c>
      <c r="C27" s="57" t="s">
        <v>129</v>
      </c>
      <c r="D27" s="57" t="s">
        <v>90</v>
      </c>
      <c r="E27" s="58">
        <v>2</v>
      </c>
      <c r="F27" s="57" t="s">
        <v>161</v>
      </c>
      <c r="G27" s="57" t="s">
        <v>162</v>
      </c>
      <c r="H27" s="59" t="s">
        <v>150</v>
      </c>
      <c r="I27" s="7">
        <v>150</v>
      </c>
      <c r="J27" s="60">
        <f>'Бланк заказа Ассоциация 21 век'!I25</f>
        <v>0</v>
      </c>
      <c r="K27" s="72">
        <f t="shared" si="0"/>
        <v>0</v>
      </c>
    </row>
    <row r="28" spans="1:11" ht="38.1" customHeight="1" x14ac:dyDescent="0.25">
      <c r="A28" s="43">
        <v>5</v>
      </c>
      <c r="B28" s="56" t="s">
        <v>176</v>
      </c>
      <c r="C28" s="57" t="s">
        <v>134</v>
      </c>
      <c r="D28" s="57" t="s">
        <v>112</v>
      </c>
      <c r="E28" s="58">
        <v>2</v>
      </c>
      <c r="F28" s="57" t="s">
        <v>164</v>
      </c>
      <c r="G28" s="57" t="s">
        <v>165</v>
      </c>
      <c r="H28" s="59" t="s">
        <v>150</v>
      </c>
      <c r="I28" s="7">
        <v>150</v>
      </c>
      <c r="J28" s="60">
        <f>'Бланк заказа Ассоциация 21 век'!I26</f>
        <v>0</v>
      </c>
      <c r="K28" s="72">
        <f t="shared" si="0"/>
        <v>0</v>
      </c>
    </row>
    <row r="29" spans="1:11" ht="38.1" customHeight="1" x14ac:dyDescent="0.25">
      <c r="A29" s="44"/>
      <c r="B29" s="56" t="s">
        <v>177</v>
      </c>
      <c r="C29" s="57" t="s">
        <v>126</v>
      </c>
      <c r="D29" s="57" t="s">
        <v>63</v>
      </c>
      <c r="E29" s="58">
        <v>2</v>
      </c>
      <c r="F29" s="57" t="s">
        <v>178</v>
      </c>
      <c r="G29" s="57" t="s">
        <v>179</v>
      </c>
      <c r="H29" s="59" t="s">
        <v>150</v>
      </c>
      <c r="I29" s="7">
        <v>150</v>
      </c>
      <c r="J29" s="60">
        <f>'Бланк заказа Ассоциация 21 век'!I27</f>
        <v>0</v>
      </c>
      <c r="K29" s="72">
        <f t="shared" si="0"/>
        <v>0</v>
      </c>
    </row>
    <row r="30" spans="1:11" ht="38.1" customHeight="1" x14ac:dyDescent="0.25">
      <c r="A30" s="44"/>
      <c r="B30" s="56" t="s">
        <v>177</v>
      </c>
      <c r="C30" s="57" t="s">
        <v>126</v>
      </c>
      <c r="D30" s="57" t="s">
        <v>64</v>
      </c>
      <c r="E30" s="58">
        <v>2</v>
      </c>
      <c r="F30" s="57" t="s">
        <v>178</v>
      </c>
      <c r="G30" s="57" t="s">
        <v>179</v>
      </c>
      <c r="H30" s="59" t="s">
        <v>150</v>
      </c>
      <c r="I30" s="7">
        <v>150</v>
      </c>
      <c r="J30" s="60">
        <f>'Бланк заказа Ассоциация 21 век'!I28</f>
        <v>0</v>
      </c>
      <c r="K30" s="72">
        <f t="shared" si="0"/>
        <v>0</v>
      </c>
    </row>
    <row r="31" spans="1:11" ht="38.1" customHeight="1" x14ac:dyDescent="0.25">
      <c r="A31" s="44"/>
      <c r="B31" s="56"/>
      <c r="C31" s="57" t="s">
        <v>125</v>
      </c>
      <c r="D31" s="57" t="s">
        <v>60</v>
      </c>
      <c r="E31" s="58">
        <v>2</v>
      </c>
      <c r="F31" s="57" t="s">
        <v>166</v>
      </c>
      <c r="G31" s="57" t="s">
        <v>167</v>
      </c>
      <c r="H31" s="59" t="s">
        <v>150</v>
      </c>
      <c r="I31" s="7">
        <v>150</v>
      </c>
      <c r="J31" s="60">
        <f>'Бланк заказа Ассоциация 21 век'!I29</f>
        <v>0</v>
      </c>
      <c r="K31" s="72">
        <f t="shared" si="0"/>
        <v>0</v>
      </c>
    </row>
    <row r="32" spans="1:11" ht="38.1" customHeight="1" x14ac:dyDescent="0.25">
      <c r="A32" s="45"/>
      <c r="B32" s="56"/>
      <c r="C32" s="57" t="s">
        <v>128</v>
      </c>
      <c r="D32" s="57" t="s">
        <v>83</v>
      </c>
      <c r="E32" s="58">
        <v>2</v>
      </c>
      <c r="F32" s="57" t="s">
        <v>168</v>
      </c>
      <c r="G32" s="57" t="s">
        <v>169</v>
      </c>
      <c r="H32" s="59" t="s">
        <v>150</v>
      </c>
      <c r="I32" s="7">
        <v>150</v>
      </c>
      <c r="J32" s="60">
        <f>'Бланк заказа Ассоциация 21 век'!I30</f>
        <v>0</v>
      </c>
      <c r="K32" s="72">
        <f t="shared" si="0"/>
        <v>0</v>
      </c>
    </row>
    <row r="33" spans="1:11" ht="38.1" customHeight="1" x14ac:dyDescent="0.25">
      <c r="A33" s="43">
        <v>6</v>
      </c>
      <c r="B33" s="56"/>
      <c r="C33" s="57" t="s">
        <v>128</v>
      </c>
      <c r="D33" s="57" t="s">
        <v>84</v>
      </c>
      <c r="E33" s="58">
        <v>2</v>
      </c>
      <c r="F33" s="57" t="s">
        <v>168</v>
      </c>
      <c r="G33" s="57" t="s">
        <v>169</v>
      </c>
      <c r="H33" s="59" t="s">
        <v>150</v>
      </c>
      <c r="I33" s="7">
        <v>150</v>
      </c>
      <c r="J33" s="60">
        <f>'Бланк заказа Ассоциация 21 век'!I31</f>
        <v>0</v>
      </c>
      <c r="K33" s="72">
        <f t="shared" si="0"/>
        <v>0</v>
      </c>
    </row>
    <row r="34" spans="1:11" ht="38.1" customHeight="1" x14ac:dyDescent="0.25">
      <c r="A34" s="44"/>
      <c r="B34" s="56"/>
      <c r="C34" s="57" t="s">
        <v>135</v>
      </c>
      <c r="D34" s="57" t="s">
        <v>116</v>
      </c>
      <c r="E34" s="58">
        <v>2</v>
      </c>
      <c r="F34" s="57"/>
      <c r="G34" s="57" t="s">
        <v>170</v>
      </c>
      <c r="H34" s="59" t="s">
        <v>150</v>
      </c>
      <c r="I34" s="7">
        <v>150</v>
      </c>
      <c r="J34" s="60">
        <f>'Бланк заказа Ассоциация 21 век'!I32</f>
        <v>0</v>
      </c>
      <c r="K34" s="72">
        <f t="shared" si="0"/>
        <v>0</v>
      </c>
    </row>
    <row r="35" spans="1:11" ht="38.1" customHeight="1" x14ac:dyDescent="0.25">
      <c r="A35" s="44"/>
      <c r="B35" s="56" t="s">
        <v>180</v>
      </c>
      <c r="C35" s="57" t="s">
        <v>133</v>
      </c>
      <c r="D35" s="57" t="s">
        <v>107</v>
      </c>
      <c r="E35" s="58">
        <v>3</v>
      </c>
      <c r="F35" s="57" t="s">
        <v>152</v>
      </c>
      <c r="G35" s="57" t="s">
        <v>172</v>
      </c>
      <c r="H35" s="59" t="s">
        <v>150</v>
      </c>
      <c r="I35" s="7">
        <v>150</v>
      </c>
      <c r="J35" s="60">
        <f>'Бланк заказа Ассоциация 21 век'!I33</f>
        <v>0</v>
      </c>
      <c r="K35" s="72">
        <f t="shared" si="0"/>
        <v>0</v>
      </c>
    </row>
    <row r="36" spans="1:11" ht="38.1" customHeight="1" x14ac:dyDescent="0.25">
      <c r="A36" s="44"/>
      <c r="B36" s="56" t="s">
        <v>180</v>
      </c>
      <c r="C36" s="57" t="s">
        <v>133</v>
      </c>
      <c r="D36" s="57" t="s">
        <v>108</v>
      </c>
      <c r="E36" s="58">
        <v>3</v>
      </c>
      <c r="F36" s="57" t="s">
        <v>152</v>
      </c>
      <c r="G36" s="57" t="s">
        <v>172</v>
      </c>
      <c r="H36" s="59" t="s">
        <v>150</v>
      </c>
      <c r="I36" s="7">
        <v>150</v>
      </c>
      <c r="J36" s="60">
        <f>'Бланк заказа Ассоциация 21 век'!I34</f>
        <v>0</v>
      </c>
      <c r="K36" s="72">
        <f t="shared" si="0"/>
        <v>0</v>
      </c>
    </row>
    <row r="37" spans="1:11" ht="38.1" customHeight="1" x14ac:dyDescent="0.25">
      <c r="A37" s="45"/>
      <c r="B37" s="56" t="s">
        <v>181</v>
      </c>
      <c r="C37" s="57" t="s">
        <v>127</v>
      </c>
      <c r="D37" s="57" t="s">
        <v>73</v>
      </c>
      <c r="E37" s="58">
        <v>3</v>
      </c>
      <c r="F37" s="57" t="s">
        <v>155</v>
      </c>
      <c r="G37" s="57" t="s">
        <v>156</v>
      </c>
      <c r="H37" s="59" t="s">
        <v>150</v>
      </c>
      <c r="I37" s="7">
        <v>150</v>
      </c>
      <c r="J37" s="60">
        <f>'Бланк заказа Ассоциация 21 век'!I35</f>
        <v>0</v>
      </c>
      <c r="K37" s="72">
        <f t="shared" si="0"/>
        <v>0</v>
      </c>
    </row>
    <row r="38" spans="1:11" ht="38.1" customHeight="1" x14ac:dyDescent="0.25">
      <c r="A38" s="43">
        <v>7</v>
      </c>
      <c r="B38" s="56" t="s">
        <v>181</v>
      </c>
      <c r="C38" s="57" t="s">
        <v>127</v>
      </c>
      <c r="D38" s="57" t="s">
        <v>74</v>
      </c>
      <c r="E38" s="58">
        <v>3</v>
      </c>
      <c r="F38" s="57" t="s">
        <v>155</v>
      </c>
      <c r="G38" s="57" t="s">
        <v>156</v>
      </c>
      <c r="H38" s="59" t="s">
        <v>150</v>
      </c>
      <c r="I38" s="7">
        <v>150</v>
      </c>
      <c r="J38" s="60">
        <f>'Бланк заказа Ассоциация 21 век'!I36</f>
        <v>0</v>
      </c>
      <c r="K38" s="72">
        <f t="shared" si="0"/>
        <v>0</v>
      </c>
    </row>
    <row r="39" spans="1:11" ht="38.1" customHeight="1" x14ac:dyDescent="0.25">
      <c r="A39" s="44"/>
      <c r="B39" s="56" t="s">
        <v>181</v>
      </c>
      <c r="C39" s="57" t="s">
        <v>127</v>
      </c>
      <c r="D39" s="57" t="s">
        <v>75</v>
      </c>
      <c r="E39" s="58">
        <v>3</v>
      </c>
      <c r="F39" s="57" t="s">
        <v>155</v>
      </c>
      <c r="G39" s="57" t="s">
        <v>156</v>
      </c>
      <c r="H39" s="59" t="s">
        <v>150</v>
      </c>
      <c r="I39" s="7">
        <v>150</v>
      </c>
      <c r="J39" s="60">
        <f>'Бланк заказа Ассоциация 21 век'!I37</f>
        <v>0</v>
      </c>
      <c r="K39" s="72">
        <f t="shared" si="0"/>
        <v>0</v>
      </c>
    </row>
    <row r="40" spans="1:11" ht="38.1" customHeight="1" x14ac:dyDescent="0.25">
      <c r="A40" s="44"/>
      <c r="B40" s="56" t="s">
        <v>181</v>
      </c>
      <c r="C40" s="57" t="s">
        <v>127</v>
      </c>
      <c r="D40" s="57" t="s">
        <v>76</v>
      </c>
      <c r="E40" s="58">
        <v>3</v>
      </c>
      <c r="F40" s="57" t="s">
        <v>155</v>
      </c>
      <c r="G40" s="57" t="s">
        <v>156</v>
      </c>
      <c r="H40" s="59" t="s">
        <v>150</v>
      </c>
      <c r="I40" s="7">
        <v>150</v>
      </c>
      <c r="J40" s="60">
        <f>'Бланк заказа Ассоциация 21 век'!I38</f>
        <v>0</v>
      </c>
      <c r="K40" s="72">
        <f t="shared" si="0"/>
        <v>0</v>
      </c>
    </row>
    <row r="41" spans="1:11" ht="38.1" customHeight="1" x14ac:dyDescent="0.25">
      <c r="A41" s="44"/>
      <c r="B41" s="56" t="s">
        <v>182</v>
      </c>
      <c r="C41" s="57" t="s">
        <v>183</v>
      </c>
      <c r="D41" s="57" t="s">
        <v>97</v>
      </c>
      <c r="E41" s="58">
        <v>3</v>
      </c>
      <c r="F41" s="57" t="s">
        <v>158</v>
      </c>
      <c r="G41" s="57" t="s">
        <v>159</v>
      </c>
      <c r="H41" s="59" t="s">
        <v>150</v>
      </c>
      <c r="I41" s="7">
        <v>150</v>
      </c>
      <c r="J41" s="60">
        <f>'Бланк заказа Ассоциация 21 век'!I39</f>
        <v>0</v>
      </c>
      <c r="K41" s="72">
        <f t="shared" si="0"/>
        <v>0</v>
      </c>
    </row>
    <row r="42" spans="1:11" ht="38.1" customHeight="1" x14ac:dyDescent="0.25">
      <c r="A42" s="45"/>
      <c r="B42" s="56" t="s">
        <v>182</v>
      </c>
      <c r="C42" s="57" t="s">
        <v>183</v>
      </c>
      <c r="D42" s="57" t="s">
        <v>98</v>
      </c>
      <c r="E42" s="58">
        <v>3</v>
      </c>
      <c r="F42" s="57" t="s">
        <v>158</v>
      </c>
      <c r="G42" s="57" t="s">
        <v>159</v>
      </c>
      <c r="H42" s="59" t="s">
        <v>150</v>
      </c>
      <c r="I42" s="7">
        <v>150</v>
      </c>
      <c r="J42" s="60">
        <f>'Бланк заказа Ассоциация 21 век'!I40</f>
        <v>0</v>
      </c>
      <c r="K42" s="72">
        <f t="shared" si="0"/>
        <v>0</v>
      </c>
    </row>
    <row r="43" spans="1:11" ht="38.1" customHeight="1" x14ac:dyDescent="0.25">
      <c r="A43" s="43">
        <v>8</v>
      </c>
      <c r="B43" s="56" t="s">
        <v>184</v>
      </c>
      <c r="C43" s="57" t="s">
        <v>129</v>
      </c>
      <c r="D43" s="57" t="s">
        <v>91</v>
      </c>
      <c r="E43" s="58">
        <v>3</v>
      </c>
      <c r="F43" s="57" t="s">
        <v>161</v>
      </c>
      <c r="G43" s="57" t="s">
        <v>162</v>
      </c>
      <c r="H43" s="59" t="s">
        <v>150</v>
      </c>
      <c r="I43" s="7">
        <v>150</v>
      </c>
      <c r="J43" s="60">
        <f>'Бланк заказа Ассоциация 21 век'!I41</f>
        <v>0</v>
      </c>
      <c r="K43" s="72">
        <f t="shared" si="0"/>
        <v>0</v>
      </c>
    </row>
    <row r="44" spans="1:11" ht="38.1" customHeight="1" x14ac:dyDescent="0.25">
      <c r="A44" s="44"/>
      <c r="B44" s="56" t="s">
        <v>185</v>
      </c>
      <c r="C44" s="57" t="s">
        <v>134</v>
      </c>
      <c r="D44" s="57" t="s">
        <v>113</v>
      </c>
      <c r="E44" s="58">
        <v>3</v>
      </c>
      <c r="F44" s="57" t="s">
        <v>164</v>
      </c>
      <c r="G44" s="57" t="s">
        <v>165</v>
      </c>
      <c r="H44" s="59" t="s">
        <v>150</v>
      </c>
      <c r="I44" s="7">
        <v>150</v>
      </c>
      <c r="J44" s="60">
        <f>'Бланк заказа Ассоциация 21 век'!I42</f>
        <v>0</v>
      </c>
      <c r="K44" s="72">
        <f t="shared" si="0"/>
        <v>0</v>
      </c>
    </row>
    <row r="45" spans="1:11" ht="38.1" customHeight="1" x14ac:dyDescent="0.25">
      <c r="A45" s="44"/>
      <c r="B45" s="56" t="s">
        <v>186</v>
      </c>
      <c r="C45" s="57" t="s">
        <v>126</v>
      </c>
      <c r="D45" s="57" t="s">
        <v>65</v>
      </c>
      <c r="E45" s="58">
        <v>3</v>
      </c>
      <c r="F45" s="57" t="s">
        <v>178</v>
      </c>
      <c r="G45" s="57" t="s">
        <v>179</v>
      </c>
      <c r="H45" s="59" t="s">
        <v>150</v>
      </c>
      <c r="I45" s="7">
        <v>150</v>
      </c>
      <c r="J45" s="60">
        <f>'Бланк заказа Ассоциация 21 век'!I43</f>
        <v>0</v>
      </c>
      <c r="K45" s="72">
        <f t="shared" si="0"/>
        <v>0</v>
      </c>
    </row>
    <row r="46" spans="1:11" ht="38.1" customHeight="1" x14ac:dyDescent="0.25">
      <c r="A46" s="44"/>
      <c r="B46" s="56" t="s">
        <v>186</v>
      </c>
      <c r="C46" s="57" t="s">
        <v>126</v>
      </c>
      <c r="D46" s="57" t="s">
        <v>66</v>
      </c>
      <c r="E46" s="58">
        <v>3</v>
      </c>
      <c r="F46" s="57" t="s">
        <v>178</v>
      </c>
      <c r="G46" s="57" t="s">
        <v>179</v>
      </c>
      <c r="H46" s="59" t="s">
        <v>150</v>
      </c>
      <c r="I46" s="7">
        <v>150</v>
      </c>
      <c r="J46" s="60">
        <f>'Бланк заказа Ассоциация 21 век'!I44</f>
        <v>0</v>
      </c>
      <c r="K46" s="72">
        <f t="shared" si="0"/>
        <v>0</v>
      </c>
    </row>
    <row r="47" spans="1:11" ht="38.1" customHeight="1" x14ac:dyDescent="0.25">
      <c r="A47" s="45"/>
      <c r="B47" s="56"/>
      <c r="C47" s="57" t="s">
        <v>125</v>
      </c>
      <c r="D47" s="57" t="s">
        <v>61</v>
      </c>
      <c r="E47" s="58">
        <v>3</v>
      </c>
      <c r="F47" s="57" t="s">
        <v>166</v>
      </c>
      <c r="G47" s="57" t="s">
        <v>167</v>
      </c>
      <c r="H47" s="59" t="s">
        <v>150</v>
      </c>
      <c r="I47" s="7">
        <v>150</v>
      </c>
      <c r="J47" s="60">
        <f>'Бланк заказа Ассоциация 21 век'!I45</f>
        <v>0</v>
      </c>
      <c r="K47" s="72">
        <f t="shared" si="0"/>
        <v>0</v>
      </c>
    </row>
    <row r="48" spans="1:11" ht="38.1" customHeight="1" x14ac:dyDescent="0.25">
      <c r="A48" s="43">
        <v>9</v>
      </c>
      <c r="B48" s="56"/>
      <c r="C48" s="57" t="s">
        <v>128</v>
      </c>
      <c r="D48" s="57" t="s">
        <v>85</v>
      </c>
      <c r="E48" s="58">
        <v>3</v>
      </c>
      <c r="F48" s="57" t="s">
        <v>168</v>
      </c>
      <c r="G48" s="57" t="s">
        <v>169</v>
      </c>
      <c r="H48" s="59" t="s">
        <v>150</v>
      </c>
      <c r="I48" s="7">
        <v>150</v>
      </c>
      <c r="J48" s="60">
        <f>'Бланк заказа Ассоциация 21 век'!I46</f>
        <v>0</v>
      </c>
      <c r="K48" s="72">
        <f t="shared" si="0"/>
        <v>0</v>
      </c>
    </row>
    <row r="49" spans="1:11" ht="38.1" customHeight="1" x14ac:dyDescent="0.25">
      <c r="A49" s="44"/>
      <c r="B49" s="56"/>
      <c r="C49" s="57" t="s">
        <v>128</v>
      </c>
      <c r="D49" s="57" t="s">
        <v>86</v>
      </c>
      <c r="E49" s="58">
        <v>3</v>
      </c>
      <c r="F49" s="57" t="s">
        <v>168</v>
      </c>
      <c r="G49" s="57" t="s">
        <v>169</v>
      </c>
      <c r="H49" s="59" t="s">
        <v>150</v>
      </c>
      <c r="I49" s="7">
        <v>150</v>
      </c>
      <c r="J49" s="60">
        <f>'Бланк заказа Ассоциация 21 век'!I47</f>
        <v>0</v>
      </c>
      <c r="K49" s="72">
        <f t="shared" si="0"/>
        <v>0</v>
      </c>
    </row>
    <row r="50" spans="1:11" ht="38.1" customHeight="1" x14ac:dyDescent="0.25">
      <c r="A50" s="44"/>
      <c r="B50" s="56"/>
      <c r="C50" s="57" t="s">
        <v>135</v>
      </c>
      <c r="D50" s="57" t="s">
        <v>117</v>
      </c>
      <c r="E50" s="58">
        <v>3</v>
      </c>
      <c r="F50" s="57"/>
      <c r="G50" s="57" t="s">
        <v>170</v>
      </c>
      <c r="H50" s="59" t="s">
        <v>150</v>
      </c>
      <c r="I50" s="7">
        <v>150</v>
      </c>
      <c r="J50" s="60">
        <f>'Бланк заказа Ассоциация 21 век'!I48</f>
        <v>0</v>
      </c>
      <c r="K50" s="72">
        <f t="shared" si="0"/>
        <v>0</v>
      </c>
    </row>
    <row r="51" spans="1:11" ht="38.1" customHeight="1" x14ac:dyDescent="0.25">
      <c r="A51" s="44"/>
      <c r="B51" s="56" t="s">
        <v>187</v>
      </c>
      <c r="C51" s="57" t="s">
        <v>133</v>
      </c>
      <c r="D51" s="57" t="s">
        <v>109</v>
      </c>
      <c r="E51" s="58">
        <v>4</v>
      </c>
      <c r="F51" s="57" t="s">
        <v>152</v>
      </c>
      <c r="G51" s="57" t="s">
        <v>172</v>
      </c>
      <c r="H51" s="59" t="s">
        <v>150</v>
      </c>
      <c r="I51" s="7">
        <v>150</v>
      </c>
      <c r="J51" s="60">
        <f>'Бланк заказа Ассоциация 21 век'!I49</f>
        <v>0</v>
      </c>
      <c r="K51" s="72">
        <f t="shared" si="0"/>
        <v>0</v>
      </c>
    </row>
    <row r="52" spans="1:11" ht="38.1" customHeight="1" x14ac:dyDescent="0.25">
      <c r="A52" s="45"/>
      <c r="B52" s="56" t="s">
        <v>187</v>
      </c>
      <c r="C52" s="57" t="s">
        <v>133</v>
      </c>
      <c r="D52" s="57" t="s">
        <v>110</v>
      </c>
      <c r="E52" s="58">
        <v>4</v>
      </c>
      <c r="F52" s="57" t="s">
        <v>152</v>
      </c>
      <c r="G52" s="57" t="s">
        <v>172</v>
      </c>
      <c r="H52" s="59" t="s">
        <v>150</v>
      </c>
      <c r="I52" s="7">
        <v>150</v>
      </c>
      <c r="J52" s="60">
        <f>'Бланк заказа Ассоциация 21 век'!I50</f>
        <v>0</v>
      </c>
      <c r="K52" s="72">
        <f t="shared" si="0"/>
        <v>0</v>
      </c>
    </row>
    <row r="53" spans="1:11" ht="38.1" customHeight="1" x14ac:dyDescent="0.25">
      <c r="A53" s="43">
        <v>10</v>
      </c>
      <c r="B53" s="56" t="s">
        <v>188</v>
      </c>
      <c r="C53" s="57" t="s">
        <v>127</v>
      </c>
      <c r="D53" s="57" t="s">
        <v>77</v>
      </c>
      <c r="E53" s="58">
        <v>4</v>
      </c>
      <c r="F53" s="57" t="s">
        <v>155</v>
      </c>
      <c r="G53" s="57" t="s">
        <v>156</v>
      </c>
      <c r="H53" s="59" t="s">
        <v>150</v>
      </c>
      <c r="I53" s="7">
        <v>150</v>
      </c>
      <c r="J53" s="60">
        <f>'Бланк заказа Ассоциация 21 век'!I51</f>
        <v>0</v>
      </c>
      <c r="K53" s="72">
        <f t="shared" si="0"/>
        <v>0</v>
      </c>
    </row>
    <row r="54" spans="1:11" ht="38.1" customHeight="1" x14ac:dyDescent="0.25">
      <c r="A54" s="44"/>
      <c r="B54" s="56" t="s">
        <v>188</v>
      </c>
      <c r="C54" s="57" t="s">
        <v>127</v>
      </c>
      <c r="D54" s="57" t="s">
        <v>78</v>
      </c>
      <c r="E54" s="58">
        <v>4</v>
      </c>
      <c r="F54" s="57" t="s">
        <v>155</v>
      </c>
      <c r="G54" s="57" t="s">
        <v>156</v>
      </c>
      <c r="H54" s="59" t="s">
        <v>150</v>
      </c>
      <c r="I54" s="7">
        <v>150</v>
      </c>
      <c r="J54" s="60">
        <f>'Бланк заказа Ассоциация 21 век'!I52</f>
        <v>0</v>
      </c>
      <c r="K54" s="72">
        <f t="shared" si="0"/>
        <v>0</v>
      </c>
    </row>
    <row r="55" spans="1:11" ht="38.1" customHeight="1" x14ac:dyDescent="0.25">
      <c r="A55" s="44"/>
      <c r="B55" s="56" t="s">
        <v>188</v>
      </c>
      <c r="C55" s="57" t="s">
        <v>127</v>
      </c>
      <c r="D55" s="57" t="s">
        <v>79</v>
      </c>
      <c r="E55" s="58">
        <v>4</v>
      </c>
      <c r="F55" s="57" t="s">
        <v>155</v>
      </c>
      <c r="G55" s="57" t="s">
        <v>156</v>
      </c>
      <c r="H55" s="59" t="s">
        <v>150</v>
      </c>
      <c r="I55" s="7">
        <v>150</v>
      </c>
      <c r="J55" s="60">
        <f>'Бланк заказа Ассоциация 21 век'!I53</f>
        <v>0</v>
      </c>
      <c r="K55" s="72">
        <f t="shared" si="0"/>
        <v>0</v>
      </c>
    </row>
    <row r="56" spans="1:11" ht="38.1" customHeight="1" x14ac:dyDescent="0.25">
      <c r="A56" s="44"/>
      <c r="B56" s="56" t="s">
        <v>188</v>
      </c>
      <c r="C56" s="57" t="s">
        <v>127</v>
      </c>
      <c r="D56" s="57" t="s">
        <v>80</v>
      </c>
      <c r="E56" s="58">
        <v>4</v>
      </c>
      <c r="F56" s="57" t="s">
        <v>155</v>
      </c>
      <c r="G56" s="57" t="s">
        <v>156</v>
      </c>
      <c r="H56" s="59" t="s">
        <v>150</v>
      </c>
      <c r="I56" s="7">
        <v>150</v>
      </c>
      <c r="J56" s="60">
        <f>'Бланк заказа Ассоциация 21 век'!I54</f>
        <v>0</v>
      </c>
      <c r="K56" s="72">
        <f t="shared" si="0"/>
        <v>0</v>
      </c>
    </row>
    <row r="57" spans="1:11" ht="38.1" customHeight="1" x14ac:dyDescent="0.25">
      <c r="A57" s="45"/>
      <c r="B57" s="56" t="s">
        <v>189</v>
      </c>
      <c r="C57" s="57" t="s">
        <v>183</v>
      </c>
      <c r="D57" s="57" t="s">
        <v>99</v>
      </c>
      <c r="E57" s="58">
        <v>4</v>
      </c>
      <c r="F57" s="57" t="s">
        <v>158</v>
      </c>
      <c r="G57" s="57" t="s">
        <v>159</v>
      </c>
      <c r="H57" s="59" t="s">
        <v>150</v>
      </c>
      <c r="I57" s="7">
        <v>150</v>
      </c>
      <c r="J57" s="60">
        <f>'Бланк заказа Ассоциация 21 век'!I55</f>
        <v>0</v>
      </c>
      <c r="K57" s="72">
        <f t="shared" si="0"/>
        <v>0</v>
      </c>
    </row>
    <row r="58" spans="1:11" ht="38.1" customHeight="1" x14ac:dyDescent="0.25">
      <c r="A58" s="43">
        <v>11</v>
      </c>
      <c r="B58" s="56" t="s">
        <v>189</v>
      </c>
      <c r="C58" s="57" t="s">
        <v>183</v>
      </c>
      <c r="D58" s="57" t="s">
        <v>100</v>
      </c>
      <c r="E58" s="58">
        <v>4</v>
      </c>
      <c r="F58" s="57" t="s">
        <v>158</v>
      </c>
      <c r="G58" s="57" t="s">
        <v>159</v>
      </c>
      <c r="H58" s="59" t="s">
        <v>150</v>
      </c>
      <c r="I58" s="7">
        <v>150</v>
      </c>
      <c r="J58" s="60">
        <f>'Бланк заказа Ассоциация 21 век'!I56</f>
        <v>0</v>
      </c>
      <c r="K58" s="72">
        <f t="shared" si="0"/>
        <v>0</v>
      </c>
    </row>
    <row r="59" spans="1:11" ht="38.1" customHeight="1" x14ac:dyDescent="0.25">
      <c r="A59" s="44"/>
      <c r="B59" s="56" t="s">
        <v>190</v>
      </c>
      <c r="C59" s="57" t="s">
        <v>129</v>
      </c>
      <c r="D59" s="57" t="s">
        <v>92</v>
      </c>
      <c r="E59" s="58">
        <v>4</v>
      </c>
      <c r="F59" s="57" t="s">
        <v>161</v>
      </c>
      <c r="G59" s="57" t="s">
        <v>162</v>
      </c>
      <c r="H59" s="59" t="s">
        <v>150</v>
      </c>
      <c r="I59" s="7">
        <v>150</v>
      </c>
      <c r="J59" s="60">
        <f>'Бланк заказа Ассоциация 21 век'!I57</f>
        <v>0</v>
      </c>
      <c r="K59" s="72">
        <f t="shared" si="0"/>
        <v>0</v>
      </c>
    </row>
    <row r="60" spans="1:11" ht="38.1" customHeight="1" x14ac:dyDescent="0.25">
      <c r="A60" s="44"/>
      <c r="B60" s="56" t="s">
        <v>191</v>
      </c>
      <c r="C60" s="57" t="s">
        <v>134</v>
      </c>
      <c r="D60" s="57" t="s">
        <v>114</v>
      </c>
      <c r="E60" s="58">
        <v>4</v>
      </c>
      <c r="F60" s="57" t="s">
        <v>164</v>
      </c>
      <c r="G60" s="57" t="s">
        <v>165</v>
      </c>
      <c r="H60" s="59" t="s">
        <v>150</v>
      </c>
      <c r="I60" s="7">
        <v>150</v>
      </c>
      <c r="J60" s="60">
        <f>'Бланк заказа Ассоциация 21 век'!I58</f>
        <v>0</v>
      </c>
      <c r="K60" s="72">
        <f t="shared" si="0"/>
        <v>0</v>
      </c>
    </row>
    <row r="61" spans="1:11" ht="38.1" customHeight="1" x14ac:dyDescent="0.25">
      <c r="A61" s="44"/>
      <c r="B61" s="56" t="s">
        <v>192</v>
      </c>
      <c r="C61" s="57" t="s">
        <v>126</v>
      </c>
      <c r="D61" s="57" t="s">
        <v>67</v>
      </c>
      <c r="E61" s="58">
        <v>4</v>
      </c>
      <c r="F61" s="57" t="s">
        <v>178</v>
      </c>
      <c r="G61" s="57" t="s">
        <v>179</v>
      </c>
      <c r="H61" s="59" t="s">
        <v>150</v>
      </c>
      <c r="I61" s="7">
        <v>150</v>
      </c>
      <c r="J61" s="60">
        <f>'Бланк заказа Ассоциация 21 век'!I59</f>
        <v>0</v>
      </c>
      <c r="K61" s="72">
        <f t="shared" si="0"/>
        <v>0</v>
      </c>
    </row>
    <row r="62" spans="1:11" ht="38.1" customHeight="1" x14ac:dyDescent="0.25">
      <c r="A62" s="45"/>
      <c r="B62" s="56" t="s">
        <v>192</v>
      </c>
      <c r="C62" s="57" t="s">
        <v>126</v>
      </c>
      <c r="D62" s="57" t="s">
        <v>68</v>
      </c>
      <c r="E62" s="58">
        <v>4</v>
      </c>
      <c r="F62" s="57" t="s">
        <v>178</v>
      </c>
      <c r="G62" s="57" t="s">
        <v>179</v>
      </c>
      <c r="H62" s="59" t="s">
        <v>150</v>
      </c>
      <c r="I62" s="7">
        <v>150</v>
      </c>
      <c r="J62" s="60">
        <f>'Бланк заказа Ассоциация 21 век'!I60</f>
        <v>0</v>
      </c>
      <c r="K62" s="72">
        <f t="shared" si="0"/>
        <v>0</v>
      </c>
    </row>
    <row r="63" spans="1:11" ht="38.1" customHeight="1" x14ac:dyDescent="0.25">
      <c r="A63" s="43">
        <v>12</v>
      </c>
      <c r="B63" s="56"/>
      <c r="C63" s="57" t="s">
        <v>125</v>
      </c>
      <c r="D63" s="57" t="s">
        <v>62</v>
      </c>
      <c r="E63" s="58">
        <v>4</v>
      </c>
      <c r="F63" s="57" t="s">
        <v>166</v>
      </c>
      <c r="G63" s="57" t="s">
        <v>167</v>
      </c>
      <c r="H63" s="59" t="s">
        <v>150</v>
      </c>
      <c r="I63" s="7">
        <v>150</v>
      </c>
      <c r="J63" s="60">
        <f>'Бланк заказа Ассоциация 21 век'!I61</f>
        <v>0</v>
      </c>
      <c r="K63" s="72">
        <f t="shared" si="0"/>
        <v>0</v>
      </c>
    </row>
    <row r="64" spans="1:11" ht="38.1" customHeight="1" x14ac:dyDescent="0.25">
      <c r="A64" s="44"/>
      <c r="B64" s="56"/>
      <c r="C64" s="57" t="s">
        <v>128</v>
      </c>
      <c r="D64" s="57" t="s">
        <v>87</v>
      </c>
      <c r="E64" s="58">
        <v>4</v>
      </c>
      <c r="F64" s="57" t="s">
        <v>168</v>
      </c>
      <c r="G64" s="57" t="s">
        <v>169</v>
      </c>
      <c r="H64" s="59" t="s">
        <v>150</v>
      </c>
      <c r="I64" s="7">
        <v>150</v>
      </c>
      <c r="J64" s="60">
        <f>'Бланк заказа Ассоциация 21 век'!I62</f>
        <v>0</v>
      </c>
      <c r="K64" s="72">
        <f t="shared" si="0"/>
        <v>0</v>
      </c>
    </row>
    <row r="65" spans="1:11" ht="38.1" customHeight="1" x14ac:dyDescent="0.25">
      <c r="A65" s="44"/>
      <c r="B65" s="56"/>
      <c r="C65" s="57" t="s">
        <v>128</v>
      </c>
      <c r="D65" s="57" t="s">
        <v>88</v>
      </c>
      <c r="E65" s="58">
        <v>4</v>
      </c>
      <c r="F65" s="57" t="s">
        <v>168</v>
      </c>
      <c r="G65" s="57" t="s">
        <v>169</v>
      </c>
      <c r="H65" s="59" t="s">
        <v>150</v>
      </c>
      <c r="I65" s="7">
        <v>150</v>
      </c>
      <c r="J65" s="60">
        <f>'Бланк заказа Ассоциация 21 век'!I63</f>
        <v>0</v>
      </c>
      <c r="K65" s="72">
        <f t="shared" si="0"/>
        <v>0</v>
      </c>
    </row>
    <row r="66" spans="1:11" ht="38.1" customHeight="1" x14ac:dyDescent="0.25">
      <c r="A66" s="44"/>
      <c r="B66" s="56"/>
      <c r="C66" s="57" t="s">
        <v>131</v>
      </c>
      <c r="D66" s="57" t="s">
        <v>101</v>
      </c>
      <c r="E66" s="58">
        <v>4</v>
      </c>
      <c r="F66" s="57"/>
      <c r="G66" s="57" t="s">
        <v>193</v>
      </c>
      <c r="H66" s="59" t="s">
        <v>150</v>
      </c>
      <c r="I66" s="7">
        <v>150</v>
      </c>
      <c r="J66" s="60">
        <f>'Бланк заказа Ассоциация 21 век'!I64</f>
        <v>0</v>
      </c>
      <c r="K66" s="72">
        <f t="shared" si="0"/>
        <v>0</v>
      </c>
    </row>
    <row r="67" spans="1:11" ht="38.1" customHeight="1" x14ac:dyDescent="0.25">
      <c r="A67" s="45"/>
      <c r="B67" s="56"/>
      <c r="C67" s="57" t="s">
        <v>132</v>
      </c>
      <c r="D67" s="57" t="s">
        <v>102</v>
      </c>
      <c r="E67" s="58">
        <v>4</v>
      </c>
      <c r="F67" s="57"/>
      <c r="G67" s="57" t="s">
        <v>193</v>
      </c>
      <c r="H67" s="59" t="s">
        <v>150</v>
      </c>
      <c r="I67" s="7">
        <v>150</v>
      </c>
      <c r="J67" s="60">
        <f>'Бланк заказа Ассоциация 21 век'!I65</f>
        <v>0</v>
      </c>
      <c r="K67" s="72">
        <f t="shared" si="0"/>
        <v>0</v>
      </c>
    </row>
    <row r="68" spans="1:11" ht="38.1" customHeight="1" x14ac:dyDescent="0.25">
      <c r="A68" s="43">
        <v>13</v>
      </c>
      <c r="B68" s="56"/>
      <c r="C68" s="57" t="s">
        <v>131</v>
      </c>
      <c r="D68" s="57" t="s">
        <v>103</v>
      </c>
      <c r="E68" s="58">
        <v>4</v>
      </c>
      <c r="F68" s="57"/>
      <c r="G68" s="57" t="s">
        <v>193</v>
      </c>
      <c r="H68" s="59" t="s">
        <v>150</v>
      </c>
      <c r="I68" s="7">
        <v>150</v>
      </c>
      <c r="J68" s="60">
        <f>'Бланк заказа Ассоциация 21 век'!I66</f>
        <v>0</v>
      </c>
      <c r="K68" s="72">
        <f t="shared" si="0"/>
        <v>0</v>
      </c>
    </row>
    <row r="69" spans="1:11" ht="38.1" customHeight="1" x14ac:dyDescent="0.25">
      <c r="A69" s="44"/>
      <c r="B69" s="56"/>
      <c r="C69" s="57" t="s">
        <v>135</v>
      </c>
      <c r="D69" s="57" t="s">
        <v>118</v>
      </c>
      <c r="E69" s="58">
        <v>4</v>
      </c>
      <c r="F69" s="57"/>
      <c r="G69" s="57" t="s">
        <v>170</v>
      </c>
      <c r="H69" s="59" t="s">
        <v>150</v>
      </c>
      <c r="I69" s="7">
        <v>150</v>
      </c>
      <c r="J69" s="60">
        <f>'Бланк заказа Ассоциация 21 век'!I67</f>
        <v>0</v>
      </c>
      <c r="K69" s="72">
        <f t="shared" si="0"/>
        <v>0</v>
      </c>
    </row>
    <row r="70" spans="1:11" ht="38.1" customHeight="1" x14ac:dyDescent="0.25">
      <c r="A70" s="44"/>
      <c r="B70" s="56"/>
      <c r="C70" s="57" t="s">
        <v>136</v>
      </c>
      <c r="D70" s="57" t="s">
        <v>119</v>
      </c>
      <c r="E70" s="58">
        <v>5</v>
      </c>
      <c r="F70" s="57" t="s">
        <v>194</v>
      </c>
      <c r="G70" s="57" t="s">
        <v>195</v>
      </c>
      <c r="H70" s="59" t="s">
        <v>150</v>
      </c>
      <c r="I70" s="7">
        <v>150</v>
      </c>
      <c r="J70" s="60">
        <f>'Бланк заказа Ассоциация 21 век'!I68</f>
        <v>0</v>
      </c>
      <c r="K70" s="72">
        <f t="shared" si="0"/>
        <v>0</v>
      </c>
    </row>
    <row r="71" spans="1:11" ht="38.1" customHeight="1" x14ac:dyDescent="0.25">
      <c r="A71" s="44"/>
      <c r="B71" s="56"/>
      <c r="C71" s="57" t="s">
        <v>134</v>
      </c>
      <c r="D71" s="57" t="s">
        <v>121</v>
      </c>
      <c r="E71" s="58">
        <v>5</v>
      </c>
      <c r="F71" s="57" t="s">
        <v>196</v>
      </c>
      <c r="G71" s="57" t="s">
        <v>165</v>
      </c>
      <c r="H71" s="59" t="s">
        <v>150</v>
      </c>
      <c r="I71" s="7">
        <v>150</v>
      </c>
      <c r="J71" s="60">
        <f>'Бланк заказа Ассоциация 21 век'!I69</f>
        <v>0</v>
      </c>
      <c r="K71" s="72">
        <f t="shared" si="0"/>
        <v>0</v>
      </c>
    </row>
    <row r="72" spans="1:11" ht="38.1" customHeight="1" x14ac:dyDescent="0.25">
      <c r="A72" s="45"/>
      <c r="B72" s="56"/>
      <c r="C72" s="57" t="s">
        <v>136</v>
      </c>
      <c r="D72" s="57" t="s">
        <v>120</v>
      </c>
      <c r="E72" s="58">
        <v>6</v>
      </c>
      <c r="F72" s="57" t="s">
        <v>194</v>
      </c>
      <c r="G72" s="57" t="s">
        <v>195</v>
      </c>
      <c r="H72" s="59" t="s">
        <v>150</v>
      </c>
      <c r="I72" s="7">
        <v>150</v>
      </c>
      <c r="J72" s="60">
        <f>'Бланк заказа Ассоциация 21 век'!I70</f>
        <v>0</v>
      </c>
      <c r="K72" s="72">
        <f t="shared" si="0"/>
        <v>0</v>
      </c>
    </row>
    <row r="73" spans="1:11" ht="38.1" customHeight="1" x14ac:dyDescent="0.25">
      <c r="A73" s="43">
        <v>14</v>
      </c>
      <c r="B73" s="56"/>
      <c r="C73" s="57" t="s">
        <v>134</v>
      </c>
      <c r="D73" s="57" t="s">
        <v>122</v>
      </c>
      <c r="E73" s="58">
        <v>6</v>
      </c>
      <c r="F73" s="57" t="s">
        <v>196</v>
      </c>
      <c r="G73" s="57" t="s">
        <v>165</v>
      </c>
      <c r="H73" s="59" t="s">
        <v>150</v>
      </c>
      <c r="I73" s="7">
        <v>150</v>
      </c>
      <c r="J73" s="60">
        <f>'Бланк заказа Ассоциация 21 век'!I71</f>
        <v>0</v>
      </c>
      <c r="K73" s="72">
        <f t="shared" ref="K73:K75" si="1">I73*J73</f>
        <v>0</v>
      </c>
    </row>
    <row r="74" spans="1:11" ht="38.1" customHeight="1" x14ac:dyDescent="0.25">
      <c r="A74" s="44"/>
      <c r="B74" s="56"/>
      <c r="C74" s="57" t="s">
        <v>134</v>
      </c>
      <c r="D74" s="57" t="s">
        <v>123</v>
      </c>
      <c r="E74" s="58">
        <v>7</v>
      </c>
      <c r="F74" s="57" t="s">
        <v>196</v>
      </c>
      <c r="G74" s="57" t="s">
        <v>165</v>
      </c>
      <c r="H74" s="59" t="s">
        <v>150</v>
      </c>
      <c r="I74" s="7">
        <v>150</v>
      </c>
      <c r="J74" s="60">
        <f>'Бланк заказа Ассоциация 21 век'!I72</f>
        <v>0</v>
      </c>
      <c r="K74" s="72">
        <f t="shared" si="1"/>
        <v>0</v>
      </c>
    </row>
    <row r="75" spans="1:11" ht="38.1" customHeight="1" x14ac:dyDescent="0.25">
      <c r="A75" s="44"/>
      <c r="B75" s="56"/>
      <c r="C75" s="57" t="s">
        <v>134</v>
      </c>
      <c r="D75" s="57" t="s">
        <v>124</v>
      </c>
      <c r="E75" s="58">
        <v>8</v>
      </c>
      <c r="F75" s="57" t="s">
        <v>196</v>
      </c>
      <c r="G75" s="57" t="s">
        <v>165</v>
      </c>
      <c r="H75" s="59" t="s">
        <v>150</v>
      </c>
      <c r="I75" s="7">
        <v>150</v>
      </c>
      <c r="J75" s="60">
        <f>'Бланк заказа Ассоциация 21 век'!I73</f>
        <v>0</v>
      </c>
      <c r="K75" s="72">
        <f t="shared" si="1"/>
        <v>0</v>
      </c>
    </row>
    <row r="76" spans="1:11" ht="38.1" customHeight="1" x14ac:dyDescent="0.25">
      <c r="A76" s="44"/>
      <c r="G76" s="67" t="s">
        <v>198</v>
      </c>
      <c r="H76" s="67"/>
      <c r="I76" s="67"/>
      <c r="J76" s="68">
        <f>SUM(J8:J75)</f>
        <v>0</v>
      </c>
      <c r="K76" s="68">
        <f>SUM(K8:K75)</f>
        <v>0</v>
      </c>
    </row>
    <row r="77" spans="1:11" ht="38.1" customHeight="1" x14ac:dyDescent="0.25">
      <c r="A77" s="45"/>
    </row>
    <row r="78" spans="1:11" ht="38.1" customHeight="1" x14ac:dyDescent="0.25">
      <c r="A78" s="43">
        <v>15</v>
      </c>
      <c r="C78" s="23" t="s">
        <v>199</v>
      </c>
      <c r="D78" s="23"/>
      <c r="E78" s="71" t="s">
        <v>203</v>
      </c>
      <c r="F78" s="71"/>
      <c r="G78" s="71"/>
      <c r="H78" s="71"/>
      <c r="I78" s="69"/>
    </row>
    <row r="79" spans="1:11" ht="38.1" customHeight="1" x14ac:dyDescent="0.25">
      <c r="A79" s="44"/>
      <c r="C79" s="24"/>
      <c r="D79" s="24"/>
      <c r="E79" s="24"/>
      <c r="F79" s="69"/>
      <c r="G79" s="69"/>
      <c r="H79" s="69"/>
      <c r="I79" s="69"/>
    </row>
    <row r="80" spans="1:11" ht="38.1" customHeight="1" x14ac:dyDescent="0.3">
      <c r="A80" s="44"/>
      <c r="C80" s="21"/>
      <c r="D80" s="25"/>
      <c r="E80" s="25"/>
      <c r="F80" s="21"/>
      <c r="G80" s="26"/>
      <c r="H80" s="26"/>
      <c r="I80" s="26"/>
    </row>
    <row r="81" spans="1:9" ht="38.1" customHeight="1" x14ac:dyDescent="0.3">
      <c r="A81" s="44"/>
      <c r="C81" s="25" t="s">
        <v>200</v>
      </c>
      <c r="D81" s="25"/>
      <c r="E81" s="25"/>
      <c r="F81" s="21"/>
      <c r="G81" s="26"/>
      <c r="H81" s="26"/>
      <c r="I81" s="26"/>
    </row>
    <row r="82" spans="1:9" ht="38.1" customHeight="1" x14ac:dyDescent="0.45">
      <c r="A82" s="45"/>
      <c r="C82" s="25" t="s">
        <v>201</v>
      </c>
      <c r="D82" s="27"/>
      <c r="E82" s="27"/>
      <c r="F82" s="21" t="s">
        <v>16</v>
      </c>
      <c r="G82" s="70" t="s">
        <v>202</v>
      </c>
      <c r="H82" s="70"/>
      <c r="I82" s="26"/>
    </row>
    <row r="83" spans="1:9" ht="38.1" customHeight="1" x14ac:dyDescent="0.25">
      <c r="A83" s="43">
        <v>16</v>
      </c>
    </row>
    <row r="84" spans="1:9" ht="38.1" customHeight="1" x14ac:dyDescent="0.25">
      <c r="A84" s="44"/>
    </row>
    <row r="85" spans="1:9" ht="38.1" customHeight="1" x14ac:dyDescent="0.25">
      <c r="A85" s="44"/>
    </row>
    <row r="86" spans="1:9" ht="38.1" customHeight="1" x14ac:dyDescent="0.25">
      <c r="A86" s="44"/>
    </row>
    <row r="87" spans="1:9" ht="38.1" customHeight="1" x14ac:dyDescent="0.25">
      <c r="A87" s="45"/>
    </row>
    <row r="88" spans="1:9" ht="38.1" customHeight="1" x14ac:dyDescent="0.25">
      <c r="A88" s="43">
        <v>17</v>
      </c>
    </row>
    <row r="89" spans="1:9" ht="38.1" customHeight="1" x14ac:dyDescent="0.25">
      <c r="A89" s="44"/>
    </row>
    <row r="90" spans="1:9" x14ac:dyDescent="0.25">
      <c r="A90" s="44"/>
    </row>
    <row r="91" spans="1:9" ht="27.75" customHeight="1" x14ac:dyDescent="0.25">
      <c r="A91" s="44"/>
    </row>
    <row r="92" spans="1:9" x14ac:dyDescent="0.25">
      <c r="A92" s="45"/>
    </row>
    <row r="93" spans="1:9" ht="15.75" customHeight="1" x14ac:dyDescent="0.25">
      <c r="A93" s="43">
        <v>18</v>
      </c>
    </row>
    <row r="94" spans="1:9" x14ac:dyDescent="0.25">
      <c r="A94" s="44"/>
    </row>
    <row r="95" spans="1:9" x14ac:dyDescent="0.25">
      <c r="A95" s="44"/>
    </row>
    <row r="96" spans="1:9" x14ac:dyDescent="0.25">
      <c r="A96" s="44"/>
    </row>
    <row r="97" spans="1:1" x14ac:dyDescent="0.25">
      <c r="A97" s="45"/>
    </row>
    <row r="98" spans="1:1" ht="15.75" customHeight="1" x14ac:dyDescent="0.25">
      <c r="A98" s="43">
        <v>19</v>
      </c>
    </row>
    <row r="99" spans="1:1" x14ac:dyDescent="0.25">
      <c r="A99" s="44"/>
    </row>
    <row r="100" spans="1:1" x14ac:dyDescent="0.25">
      <c r="A100" s="44"/>
    </row>
    <row r="101" spans="1:1" x14ac:dyDescent="0.25">
      <c r="A101" s="44"/>
    </row>
    <row r="102" spans="1:1" x14ac:dyDescent="0.25">
      <c r="A102" s="45"/>
    </row>
    <row r="103" spans="1:1" ht="15.75" customHeight="1" x14ac:dyDescent="0.25">
      <c r="A103" s="43">
        <v>20</v>
      </c>
    </row>
    <row r="104" spans="1:1" x14ac:dyDescent="0.25">
      <c r="A104" s="44"/>
    </row>
    <row r="105" spans="1:1" x14ac:dyDescent="0.25">
      <c r="A105" s="44"/>
    </row>
    <row r="106" spans="1:1" x14ac:dyDescent="0.25">
      <c r="A106" s="44"/>
    </row>
    <row r="107" spans="1:1" x14ac:dyDescent="0.25">
      <c r="A107" s="45"/>
    </row>
    <row r="108" spans="1:1" ht="15.75" customHeight="1" x14ac:dyDescent="0.25">
      <c r="A108" s="43">
        <v>21</v>
      </c>
    </row>
    <row r="109" spans="1:1" x14ac:dyDescent="0.25">
      <c r="A109" s="44"/>
    </row>
    <row r="110" spans="1:1" x14ac:dyDescent="0.25">
      <c r="A110" s="44"/>
    </row>
    <row r="111" spans="1:1" x14ac:dyDescent="0.25">
      <c r="A111" s="44"/>
    </row>
    <row r="112" spans="1:1" x14ac:dyDescent="0.25">
      <c r="A112" s="45"/>
    </row>
    <row r="113" spans="1:1" ht="15.75" customHeight="1" x14ac:dyDescent="0.25">
      <c r="A113" s="43">
        <v>22</v>
      </c>
    </row>
    <row r="114" spans="1:1" x14ac:dyDescent="0.25">
      <c r="A114" s="44"/>
    </row>
    <row r="115" spans="1:1" x14ac:dyDescent="0.25">
      <c r="A115" s="44"/>
    </row>
    <row r="116" spans="1:1" x14ac:dyDescent="0.25">
      <c r="A116" s="44"/>
    </row>
    <row r="117" spans="1:1" x14ac:dyDescent="0.25">
      <c r="A117" s="45"/>
    </row>
    <row r="118" spans="1:1" ht="15.75" customHeight="1" x14ac:dyDescent="0.25">
      <c r="A118" s="43">
        <v>23</v>
      </c>
    </row>
    <row r="119" spans="1:1" x14ac:dyDescent="0.25">
      <c r="A119" s="44"/>
    </row>
    <row r="120" spans="1:1" x14ac:dyDescent="0.25">
      <c r="A120" s="44"/>
    </row>
    <row r="121" spans="1:1" x14ac:dyDescent="0.25">
      <c r="A121" s="44"/>
    </row>
    <row r="122" spans="1:1" x14ac:dyDescent="0.25">
      <c r="A122" s="45"/>
    </row>
    <row r="123" spans="1:1" ht="15.75" customHeight="1" x14ac:dyDescent="0.25">
      <c r="A123" s="43">
        <v>24</v>
      </c>
    </row>
    <row r="124" spans="1:1" x14ac:dyDescent="0.25">
      <c r="A124" s="44"/>
    </row>
    <row r="125" spans="1:1" x14ac:dyDescent="0.25">
      <c r="A125" s="44"/>
    </row>
    <row r="126" spans="1:1" x14ac:dyDescent="0.25">
      <c r="A126" s="44"/>
    </row>
    <row r="127" spans="1:1" x14ac:dyDescent="0.25">
      <c r="A127" s="45"/>
    </row>
    <row r="128" spans="1:1" ht="15.75" customHeight="1" x14ac:dyDescent="0.25">
      <c r="A128" s="43">
        <v>25</v>
      </c>
    </row>
    <row r="129" spans="1:1" x14ac:dyDescent="0.25">
      <c r="A129" s="44"/>
    </row>
    <row r="130" spans="1:1" x14ac:dyDescent="0.25">
      <c r="A130" s="44"/>
    </row>
    <row r="131" spans="1:1" x14ac:dyDescent="0.25">
      <c r="A131" s="44"/>
    </row>
    <row r="132" spans="1:1" x14ac:dyDescent="0.25">
      <c r="A132" s="45"/>
    </row>
    <row r="133" spans="1:1" ht="15.75" customHeight="1" x14ac:dyDescent="0.25">
      <c r="A133" s="43">
        <v>26</v>
      </c>
    </row>
    <row r="134" spans="1:1" x14ac:dyDescent="0.25">
      <c r="A134" s="44"/>
    </row>
    <row r="135" spans="1:1" x14ac:dyDescent="0.25">
      <c r="A135" s="44"/>
    </row>
    <row r="136" spans="1:1" x14ac:dyDescent="0.25">
      <c r="A136" s="44"/>
    </row>
    <row r="137" spans="1:1" x14ac:dyDescent="0.25">
      <c r="A137" s="45"/>
    </row>
    <row r="138" spans="1:1" ht="15.75" customHeight="1" x14ac:dyDescent="0.25">
      <c r="A138" s="43">
        <v>27</v>
      </c>
    </row>
    <row r="139" spans="1:1" x14ac:dyDescent="0.25">
      <c r="A139" s="44"/>
    </row>
    <row r="140" spans="1:1" x14ac:dyDescent="0.25">
      <c r="A140" s="44"/>
    </row>
    <row r="141" spans="1:1" x14ac:dyDescent="0.25">
      <c r="A141" s="44"/>
    </row>
    <row r="142" spans="1:1" x14ac:dyDescent="0.25">
      <c r="A142" s="45"/>
    </row>
    <row r="143" spans="1:1" ht="15.75" customHeight="1" x14ac:dyDescent="0.25">
      <c r="A143" s="43">
        <v>28</v>
      </c>
    </row>
    <row r="144" spans="1:1" x14ac:dyDescent="0.25">
      <c r="A144" s="44"/>
    </row>
    <row r="145" spans="1:1" x14ac:dyDescent="0.25">
      <c r="A145" s="44"/>
    </row>
    <row r="146" spans="1:1" x14ac:dyDescent="0.25">
      <c r="A146" s="44"/>
    </row>
    <row r="147" spans="1:1" x14ac:dyDescent="0.25">
      <c r="A147" s="45"/>
    </row>
    <row r="148" spans="1:1" ht="15.75" customHeight="1" x14ac:dyDescent="0.25">
      <c r="A148" s="43">
        <v>29</v>
      </c>
    </row>
    <row r="149" spans="1:1" x14ac:dyDescent="0.25">
      <c r="A149" s="44"/>
    </row>
    <row r="150" spans="1:1" x14ac:dyDescent="0.25">
      <c r="A150" s="44"/>
    </row>
    <row r="151" spans="1:1" x14ac:dyDescent="0.25">
      <c r="A151" s="44"/>
    </row>
    <row r="152" spans="1:1" x14ac:dyDescent="0.25">
      <c r="A152" s="45"/>
    </row>
    <row r="153" spans="1:1" ht="15.75" customHeight="1" x14ac:dyDescent="0.25">
      <c r="A153" s="43">
        <v>30</v>
      </c>
    </row>
    <row r="154" spans="1:1" x14ac:dyDescent="0.25">
      <c r="A154" s="44"/>
    </row>
    <row r="155" spans="1:1" x14ac:dyDescent="0.25">
      <c r="A155" s="44"/>
    </row>
    <row r="156" spans="1:1" x14ac:dyDescent="0.25">
      <c r="A156" s="44"/>
    </row>
    <row r="157" spans="1:1" x14ac:dyDescent="0.25">
      <c r="A157" s="45"/>
    </row>
    <row r="158" spans="1:1" ht="15.75" customHeight="1" x14ac:dyDescent="0.25">
      <c r="A158" s="43">
        <v>31</v>
      </c>
    </row>
    <row r="159" spans="1:1" x14ac:dyDescent="0.25">
      <c r="A159" s="44"/>
    </row>
    <row r="160" spans="1:1" x14ac:dyDescent="0.25">
      <c r="A160" s="44"/>
    </row>
    <row r="161" spans="1:1" x14ac:dyDescent="0.25">
      <c r="A161" s="44"/>
    </row>
    <row r="162" spans="1:1" x14ac:dyDescent="0.25">
      <c r="A162" s="45"/>
    </row>
    <row r="163" spans="1:1" ht="15.75" customHeight="1" x14ac:dyDescent="0.25">
      <c r="A163" s="43">
        <v>32</v>
      </c>
    </row>
    <row r="164" spans="1:1" x14ac:dyDescent="0.25">
      <c r="A164" s="44"/>
    </row>
    <row r="165" spans="1:1" x14ac:dyDescent="0.25">
      <c r="A165" s="44"/>
    </row>
    <row r="166" spans="1:1" x14ac:dyDescent="0.25">
      <c r="A166" s="44"/>
    </row>
    <row r="167" spans="1:1" x14ac:dyDescent="0.25">
      <c r="A167" s="45"/>
    </row>
    <row r="168" spans="1:1" ht="15.75" customHeight="1" x14ac:dyDescent="0.25">
      <c r="A168" s="43">
        <v>33</v>
      </c>
    </row>
    <row r="169" spans="1:1" x14ac:dyDescent="0.25">
      <c r="A169" s="44"/>
    </row>
    <row r="170" spans="1:1" x14ac:dyDescent="0.25">
      <c r="A170" s="44"/>
    </row>
    <row r="171" spans="1:1" x14ac:dyDescent="0.25">
      <c r="A171" s="44"/>
    </row>
    <row r="172" spans="1:1" x14ac:dyDescent="0.25">
      <c r="A172" s="45"/>
    </row>
    <row r="173" spans="1:1" ht="15.75" customHeight="1" x14ac:dyDescent="0.25">
      <c r="A173" s="43">
        <v>34</v>
      </c>
    </row>
    <row r="174" spans="1:1" x14ac:dyDescent="0.25">
      <c r="A174" s="44"/>
    </row>
    <row r="175" spans="1:1" x14ac:dyDescent="0.25">
      <c r="A175" s="44"/>
    </row>
    <row r="176" spans="1:1" x14ac:dyDescent="0.25">
      <c r="A176" s="44"/>
    </row>
    <row r="177" spans="1:1" x14ac:dyDescent="0.25">
      <c r="A177" s="45"/>
    </row>
    <row r="178" spans="1:1" ht="15.75" customHeight="1" x14ac:dyDescent="0.25">
      <c r="A178" s="43">
        <v>35</v>
      </c>
    </row>
    <row r="179" spans="1:1" x14ac:dyDescent="0.25">
      <c r="A179" s="44"/>
    </row>
    <row r="180" spans="1:1" x14ac:dyDescent="0.25">
      <c r="A180" s="44"/>
    </row>
    <row r="181" spans="1:1" x14ac:dyDescent="0.25">
      <c r="A181" s="44"/>
    </row>
    <row r="182" spans="1:1" x14ac:dyDescent="0.25">
      <c r="A182" s="45"/>
    </row>
    <row r="183" spans="1:1" ht="15.75" customHeight="1" x14ac:dyDescent="0.25">
      <c r="A183" s="43">
        <v>36</v>
      </c>
    </row>
    <row r="184" spans="1:1" x14ac:dyDescent="0.25">
      <c r="A184" s="44"/>
    </row>
    <row r="185" spans="1:1" x14ac:dyDescent="0.25">
      <c r="A185" s="44"/>
    </row>
    <row r="186" spans="1:1" x14ac:dyDescent="0.25">
      <c r="A186" s="44"/>
    </row>
    <row r="187" spans="1:1" x14ac:dyDescent="0.25">
      <c r="A187" s="45"/>
    </row>
    <row r="188" spans="1:1" ht="15.75" customHeight="1" x14ac:dyDescent="0.25">
      <c r="A188" s="43">
        <v>37</v>
      </c>
    </row>
    <row r="189" spans="1:1" x14ac:dyDescent="0.25">
      <c r="A189" s="44"/>
    </row>
    <row r="190" spans="1:1" x14ac:dyDescent="0.25">
      <c r="A190" s="44"/>
    </row>
    <row r="191" spans="1:1" x14ac:dyDescent="0.25">
      <c r="A191" s="44"/>
    </row>
    <row r="192" spans="1:1" x14ac:dyDescent="0.25">
      <c r="A192" s="45"/>
    </row>
    <row r="193" spans="1:1" ht="15.75" customHeight="1" x14ac:dyDescent="0.25">
      <c r="A193" s="43">
        <v>38</v>
      </c>
    </row>
    <row r="194" spans="1:1" x14ac:dyDescent="0.25">
      <c r="A194" s="44"/>
    </row>
    <row r="195" spans="1:1" x14ac:dyDescent="0.25">
      <c r="A195" s="44"/>
    </row>
    <row r="196" spans="1:1" x14ac:dyDescent="0.25">
      <c r="A196" s="44"/>
    </row>
    <row r="197" spans="1:1" x14ac:dyDescent="0.25">
      <c r="A197" s="45"/>
    </row>
    <row r="198" spans="1:1" ht="15.75" customHeight="1" x14ac:dyDescent="0.25">
      <c r="A198" s="43">
        <v>39</v>
      </c>
    </row>
    <row r="199" spans="1:1" x14ac:dyDescent="0.25">
      <c r="A199" s="44"/>
    </row>
    <row r="200" spans="1:1" x14ac:dyDescent="0.25">
      <c r="A200" s="44"/>
    </row>
    <row r="201" spans="1:1" x14ac:dyDescent="0.25">
      <c r="A201" s="44"/>
    </row>
    <row r="202" spans="1:1" x14ac:dyDescent="0.25">
      <c r="A202" s="45"/>
    </row>
    <row r="203" spans="1:1" ht="15.75" customHeight="1" x14ac:dyDescent="0.25">
      <c r="A203" s="43">
        <v>40</v>
      </c>
    </row>
    <row r="204" spans="1:1" x14ac:dyDescent="0.25">
      <c r="A204" s="44"/>
    </row>
    <row r="205" spans="1:1" x14ac:dyDescent="0.25">
      <c r="A205" s="44"/>
    </row>
    <row r="206" spans="1:1" x14ac:dyDescent="0.25">
      <c r="A206" s="44"/>
    </row>
    <row r="207" spans="1:1" x14ac:dyDescent="0.25">
      <c r="A207" s="45"/>
    </row>
    <row r="208" spans="1:1" ht="15.75" customHeight="1" x14ac:dyDescent="0.25">
      <c r="A208" s="43">
        <v>41</v>
      </c>
    </row>
    <row r="209" spans="1:1" x14ac:dyDescent="0.25">
      <c r="A209" s="44"/>
    </row>
    <row r="210" spans="1:1" x14ac:dyDescent="0.25">
      <c r="A210" s="44"/>
    </row>
    <row r="211" spans="1:1" x14ac:dyDescent="0.25">
      <c r="A211" s="44"/>
    </row>
    <row r="212" spans="1:1" x14ac:dyDescent="0.25">
      <c r="A212" s="45"/>
    </row>
    <row r="213" spans="1:1" ht="15.75" customHeight="1" x14ac:dyDescent="0.25">
      <c r="A213" s="43">
        <v>42</v>
      </c>
    </row>
    <row r="214" spans="1:1" x14ac:dyDescent="0.25">
      <c r="A214" s="44"/>
    </row>
    <row r="215" spans="1:1" x14ac:dyDescent="0.25">
      <c r="A215" s="44"/>
    </row>
    <row r="216" spans="1:1" x14ac:dyDescent="0.25">
      <c r="A216" s="44"/>
    </row>
    <row r="217" spans="1:1" x14ac:dyDescent="0.25">
      <c r="A217" s="45"/>
    </row>
    <row r="218" spans="1:1" ht="15.75" customHeight="1" x14ac:dyDescent="0.25">
      <c r="A218" s="43">
        <v>43</v>
      </c>
    </row>
    <row r="219" spans="1:1" x14ac:dyDescent="0.25">
      <c r="A219" s="44"/>
    </row>
    <row r="220" spans="1:1" x14ac:dyDescent="0.25">
      <c r="A220" s="44"/>
    </row>
    <row r="221" spans="1:1" x14ac:dyDescent="0.25">
      <c r="A221" s="44"/>
    </row>
    <row r="222" spans="1:1" x14ac:dyDescent="0.25">
      <c r="A222" s="45"/>
    </row>
    <row r="223" spans="1:1" ht="15.75" customHeight="1" x14ac:dyDescent="0.25">
      <c r="A223" s="43">
        <v>44</v>
      </c>
    </row>
    <row r="224" spans="1:1" x14ac:dyDescent="0.25">
      <c r="A224" s="44"/>
    </row>
    <row r="225" spans="1:1" x14ac:dyDescent="0.25">
      <c r="A225" s="44"/>
    </row>
    <row r="226" spans="1:1" x14ac:dyDescent="0.25">
      <c r="A226" s="44"/>
    </row>
    <row r="227" spans="1:1" x14ac:dyDescent="0.25">
      <c r="A227" s="45"/>
    </row>
    <row r="228" spans="1:1" ht="15.75" customHeight="1" x14ac:dyDescent="0.25">
      <c r="A228" s="43">
        <v>45</v>
      </c>
    </row>
    <row r="229" spans="1:1" x14ac:dyDescent="0.25">
      <c r="A229" s="44"/>
    </row>
    <row r="230" spans="1:1" x14ac:dyDescent="0.25">
      <c r="A230" s="44"/>
    </row>
    <row r="231" spans="1:1" x14ac:dyDescent="0.25">
      <c r="A231" s="44"/>
    </row>
    <row r="232" spans="1:1" x14ac:dyDescent="0.25">
      <c r="A232" s="45"/>
    </row>
    <row r="233" spans="1:1" ht="15.75" customHeight="1" x14ac:dyDescent="0.25">
      <c r="A233" s="43">
        <v>46</v>
      </c>
    </row>
    <row r="234" spans="1:1" x14ac:dyDescent="0.25">
      <c r="A234" s="44"/>
    </row>
    <row r="235" spans="1:1" x14ac:dyDescent="0.25">
      <c r="A235" s="44"/>
    </row>
    <row r="236" spans="1:1" x14ac:dyDescent="0.25">
      <c r="A236" s="44"/>
    </row>
    <row r="237" spans="1:1" x14ac:dyDescent="0.25">
      <c r="A237" s="45"/>
    </row>
    <row r="238" spans="1:1" ht="15.75" customHeight="1" x14ac:dyDescent="0.25">
      <c r="A238" s="43">
        <v>47</v>
      </c>
    </row>
    <row r="239" spans="1:1" x14ac:dyDescent="0.25">
      <c r="A239" s="44"/>
    </row>
    <row r="240" spans="1:1" x14ac:dyDescent="0.25">
      <c r="A240" s="44"/>
    </row>
    <row r="241" spans="1:1" x14ac:dyDescent="0.25">
      <c r="A241" s="44"/>
    </row>
    <row r="242" spans="1:1" x14ac:dyDescent="0.25">
      <c r="A242" s="45"/>
    </row>
    <row r="243" spans="1:1" ht="15.75" customHeight="1" x14ac:dyDescent="0.25">
      <c r="A243" s="43">
        <v>48</v>
      </c>
    </row>
    <row r="244" spans="1:1" x14ac:dyDescent="0.25">
      <c r="A244" s="44"/>
    </row>
    <row r="245" spans="1:1" x14ac:dyDescent="0.25">
      <c r="A245" s="44"/>
    </row>
    <row r="246" spans="1:1" x14ac:dyDescent="0.25">
      <c r="A246" s="44"/>
    </row>
    <row r="247" spans="1:1" x14ac:dyDescent="0.25">
      <c r="A247" s="45"/>
    </row>
    <row r="248" spans="1:1" ht="15.75" customHeight="1" x14ac:dyDescent="0.25">
      <c r="A248" s="43">
        <v>49</v>
      </c>
    </row>
    <row r="249" spans="1:1" x14ac:dyDescent="0.25">
      <c r="A249" s="44"/>
    </row>
    <row r="250" spans="1:1" x14ac:dyDescent="0.25">
      <c r="A250" s="44"/>
    </row>
    <row r="251" spans="1:1" x14ac:dyDescent="0.25">
      <c r="A251" s="44"/>
    </row>
    <row r="252" spans="1:1" x14ac:dyDescent="0.25">
      <c r="A252" s="45"/>
    </row>
    <row r="253" spans="1:1" ht="15.75" customHeight="1" x14ac:dyDescent="0.25">
      <c r="A253" s="43">
        <v>50</v>
      </c>
    </row>
    <row r="254" spans="1:1" x14ac:dyDescent="0.25">
      <c r="A254" s="44"/>
    </row>
    <row r="255" spans="1:1" x14ac:dyDescent="0.25">
      <c r="A255" s="44"/>
    </row>
    <row r="256" spans="1:1" x14ac:dyDescent="0.25">
      <c r="A256" s="44"/>
    </row>
    <row r="257" spans="1:1" x14ac:dyDescent="0.25">
      <c r="A257" s="45"/>
    </row>
    <row r="258" spans="1:1" ht="15.75" customHeight="1" x14ac:dyDescent="0.25">
      <c r="A258" s="43">
        <v>51</v>
      </c>
    </row>
    <row r="259" spans="1:1" x14ac:dyDescent="0.25">
      <c r="A259" s="44"/>
    </row>
    <row r="260" spans="1:1" x14ac:dyDescent="0.25">
      <c r="A260" s="44"/>
    </row>
    <row r="261" spans="1:1" x14ac:dyDescent="0.25">
      <c r="A261" s="44"/>
    </row>
    <row r="262" spans="1:1" x14ac:dyDescent="0.25">
      <c r="A262" s="45"/>
    </row>
    <row r="263" spans="1:1" ht="15.75" customHeight="1" x14ac:dyDescent="0.25">
      <c r="A263" s="43">
        <v>52</v>
      </c>
    </row>
    <row r="264" spans="1:1" x14ac:dyDescent="0.25">
      <c r="A264" s="44"/>
    </row>
    <row r="265" spans="1:1" x14ac:dyDescent="0.25">
      <c r="A265" s="44"/>
    </row>
    <row r="266" spans="1:1" x14ac:dyDescent="0.25">
      <c r="A266" s="44"/>
    </row>
    <row r="267" spans="1:1" x14ac:dyDescent="0.25">
      <c r="A267" s="45"/>
    </row>
    <row r="268" spans="1:1" ht="15.75" customHeight="1" x14ac:dyDescent="0.25">
      <c r="A268" s="43">
        <v>53</v>
      </c>
    </row>
    <row r="269" spans="1:1" x14ac:dyDescent="0.25">
      <c r="A269" s="44"/>
    </row>
    <row r="270" spans="1:1" x14ac:dyDescent="0.25">
      <c r="A270" s="44"/>
    </row>
    <row r="271" spans="1:1" x14ac:dyDescent="0.25">
      <c r="A271" s="44"/>
    </row>
    <row r="272" spans="1:1" x14ac:dyDescent="0.25">
      <c r="A272" s="45"/>
    </row>
    <row r="273" spans="1:1" ht="15.75" customHeight="1" x14ac:dyDescent="0.25">
      <c r="A273" s="43">
        <v>54</v>
      </c>
    </row>
    <row r="274" spans="1:1" x14ac:dyDescent="0.25">
      <c r="A274" s="44"/>
    </row>
    <row r="275" spans="1:1" x14ac:dyDescent="0.25">
      <c r="A275" s="44"/>
    </row>
    <row r="276" spans="1:1" x14ac:dyDescent="0.25">
      <c r="A276" s="44"/>
    </row>
    <row r="277" spans="1:1" x14ac:dyDescent="0.25">
      <c r="A277" s="45"/>
    </row>
    <row r="278" spans="1:1" x14ac:dyDescent="0.25">
      <c r="A278" s="43">
        <v>55</v>
      </c>
    </row>
    <row r="279" spans="1:1" x14ac:dyDescent="0.25">
      <c r="A279" s="44"/>
    </row>
    <row r="280" spans="1:1" x14ac:dyDescent="0.25">
      <c r="A280" s="44"/>
    </row>
    <row r="281" spans="1:1" x14ac:dyDescent="0.25">
      <c r="A281" s="44"/>
    </row>
    <row r="282" spans="1:1" x14ac:dyDescent="0.25">
      <c r="A282" s="45"/>
    </row>
    <row r="283" spans="1:1" x14ac:dyDescent="0.25">
      <c r="A283" s="43">
        <v>56</v>
      </c>
    </row>
    <row r="284" spans="1:1" x14ac:dyDescent="0.25">
      <c r="A284" s="44"/>
    </row>
    <row r="285" spans="1:1" x14ac:dyDescent="0.25">
      <c r="A285" s="44"/>
    </row>
    <row r="286" spans="1:1" x14ac:dyDescent="0.25">
      <c r="A286" s="44"/>
    </row>
    <row r="287" spans="1:1" x14ac:dyDescent="0.25">
      <c r="A287" s="45"/>
    </row>
    <row r="288" spans="1:1" x14ac:dyDescent="0.25">
      <c r="A288" s="43">
        <v>57</v>
      </c>
    </row>
    <row r="289" spans="1:1" x14ac:dyDescent="0.25">
      <c r="A289" s="44"/>
    </row>
    <row r="290" spans="1:1" x14ac:dyDescent="0.25">
      <c r="A290" s="44"/>
    </row>
    <row r="291" spans="1:1" x14ac:dyDescent="0.25">
      <c r="A291" s="44"/>
    </row>
    <row r="292" spans="1:1" x14ac:dyDescent="0.25">
      <c r="A292" s="45"/>
    </row>
    <row r="293" spans="1:1" ht="15.75" customHeight="1" x14ac:dyDescent="0.25">
      <c r="A293" s="43">
        <v>58</v>
      </c>
    </row>
    <row r="294" spans="1:1" x14ac:dyDescent="0.25">
      <c r="A294" s="44"/>
    </row>
    <row r="295" spans="1:1" x14ac:dyDescent="0.25">
      <c r="A295" s="44"/>
    </row>
    <row r="296" spans="1:1" x14ac:dyDescent="0.25">
      <c r="A296" s="44"/>
    </row>
    <row r="297" spans="1:1" x14ac:dyDescent="0.25">
      <c r="A297" s="45"/>
    </row>
    <row r="298" spans="1:1" ht="15.75" customHeight="1" x14ac:dyDescent="0.25">
      <c r="A298" s="43">
        <v>59</v>
      </c>
    </row>
    <row r="299" spans="1:1" x14ac:dyDescent="0.25">
      <c r="A299" s="44"/>
    </row>
    <row r="300" spans="1:1" x14ac:dyDescent="0.25">
      <c r="A300" s="44"/>
    </row>
    <row r="301" spans="1:1" x14ac:dyDescent="0.25">
      <c r="A301" s="44"/>
    </row>
    <row r="302" spans="1:1" x14ac:dyDescent="0.25">
      <c r="A302" s="45"/>
    </row>
    <row r="303" spans="1:1" ht="15.75" customHeight="1" x14ac:dyDescent="0.25">
      <c r="A303" s="43">
        <v>60</v>
      </c>
    </row>
    <row r="304" spans="1:1" x14ac:dyDescent="0.25">
      <c r="A304" s="44"/>
    </row>
    <row r="305" spans="1:1" x14ac:dyDescent="0.25">
      <c r="A305" s="44"/>
    </row>
    <row r="306" spans="1:1" x14ac:dyDescent="0.25">
      <c r="A306" s="44"/>
    </row>
    <row r="307" spans="1:1" x14ac:dyDescent="0.25">
      <c r="A307" s="45"/>
    </row>
    <row r="308" spans="1:1" ht="15.75" customHeight="1" x14ac:dyDescent="0.25">
      <c r="A308" s="43">
        <v>61</v>
      </c>
    </row>
    <row r="309" spans="1:1" x14ac:dyDescent="0.25">
      <c r="A309" s="44"/>
    </row>
    <row r="310" spans="1:1" x14ac:dyDescent="0.25">
      <c r="A310" s="44"/>
    </row>
    <row r="311" spans="1:1" x14ac:dyDescent="0.25">
      <c r="A311" s="44"/>
    </row>
    <row r="312" spans="1:1" x14ac:dyDescent="0.25">
      <c r="A312" s="45"/>
    </row>
    <row r="313" spans="1:1" ht="15.75" customHeight="1" x14ac:dyDescent="0.25">
      <c r="A313" s="43">
        <v>62</v>
      </c>
    </row>
    <row r="314" spans="1:1" x14ac:dyDescent="0.25">
      <c r="A314" s="44"/>
    </row>
    <row r="315" spans="1:1" x14ac:dyDescent="0.25">
      <c r="A315" s="44"/>
    </row>
    <row r="316" spans="1:1" x14ac:dyDescent="0.25">
      <c r="A316" s="44"/>
    </row>
    <row r="317" spans="1:1" x14ac:dyDescent="0.25">
      <c r="A317" s="45"/>
    </row>
    <row r="318" spans="1:1" ht="15.75" customHeight="1" x14ac:dyDescent="0.25">
      <c r="A318" s="43">
        <v>63</v>
      </c>
    </row>
    <row r="319" spans="1:1" x14ac:dyDescent="0.25">
      <c r="A319" s="44"/>
    </row>
    <row r="320" spans="1:1" x14ac:dyDescent="0.25">
      <c r="A320" s="44"/>
    </row>
    <row r="321" spans="1:1" x14ac:dyDescent="0.25">
      <c r="A321" s="44"/>
    </row>
    <row r="322" spans="1:1" x14ac:dyDescent="0.25">
      <c r="A322" s="45"/>
    </row>
    <row r="323" spans="1:1" ht="15.75" customHeight="1" x14ac:dyDescent="0.25">
      <c r="A323" s="43">
        <v>64</v>
      </c>
    </row>
    <row r="324" spans="1:1" x14ac:dyDescent="0.25">
      <c r="A324" s="44"/>
    </row>
    <row r="325" spans="1:1" x14ac:dyDescent="0.25">
      <c r="A325" s="44"/>
    </row>
    <row r="326" spans="1:1" x14ac:dyDescent="0.25">
      <c r="A326" s="44"/>
    </row>
    <row r="327" spans="1:1" x14ac:dyDescent="0.25">
      <c r="A327" s="45"/>
    </row>
    <row r="328" spans="1:1" ht="15.75" customHeight="1" x14ac:dyDescent="0.25">
      <c r="A328" s="43">
        <v>65</v>
      </c>
    </row>
    <row r="329" spans="1:1" x14ac:dyDescent="0.25">
      <c r="A329" s="44"/>
    </row>
    <row r="330" spans="1:1" x14ac:dyDescent="0.25">
      <c r="A330" s="44"/>
    </row>
    <row r="331" spans="1:1" x14ac:dyDescent="0.25">
      <c r="A331" s="44"/>
    </row>
    <row r="332" spans="1:1" x14ac:dyDescent="0.25">
      <c r="A332" s="45"/>
    </row>
    <row r="333" spans="1:1" ht="15.75" customHeight="1" x14ac:dyDescent="0.25">
      <c r="A333" s="43">
        <v>66</v>
      </c>
    </row>
    <row r="334" spans="1:1" x14ac:dyDescent="0.25">
      <c r="A334" s="44"/>
    </row>
    <row r="335" spans="1:1" x14ac:dyDescent="0.25">
      <c r="A335" s="44"/>
    </row>
    <row r="336" spans="1:1" x14ac:dyDescent="0.25">
      <c r="A336" s="44"/>
    </row>
    <row r="337" spans="1:10" x14ac:dyDescent="0.25">
      <c r="A337" s="45"/>
    </row>
    <row r="338" spans="1:10" ht="15.75" customHeight="1" x14ac:dyDescent="0.25">
      <c r="A338" s="43">
        <v>67</v>
      </c>
    </row>
    <row r="339" spans="1:10" x14ac:dyDescent="0.25">
      <c r="A339" s="44"/>
    </row>
    <row r="340" spans="1:10" x14ac:dyDescent="0.25">
      <c r="A340" s="44"/>
    </row>
    <row r="341" spans="1:10" x14ac:dyDescent="0.25">
      <c r="A341" s="44"/>
    </row>
    <row r="342" spans="1:10" x14ac:dyDescent="0.25">
      <c r="A342" s="45"/>
    </row>
    <row r="343" spans="1:10" ht="15.75" customHeight="1" x14ac:dyDescent="0.25">
      <c r="A343" s="43">
        <v>68</v>
      </c>
    </row>
    <row r="344" spans="1:10" x14ac:dyDescent="0.25">
      <c r="A344" s="44"/>
    </row>
    <row r="345" spans="1:10" x14ac:dyDescent="0.25">
      <c r="A345" s="44"/>
    </row>
    <row r="346" spans="1:10" x14ac:dyDescent="0.25">
      <c r="A346" s="44"/>
    </row>
    <row r="347" spans="1:10" x14ac:dyDescent="0.25">
      <c r="A347" s="45"/>
    </row>
    <row r="348" spans="1:10" ht="15.75" customHeight="1" x14ac:dyDescent="0.25"/>
    <row r="350" spans="1:10" x14ac:dyDescent="0.25">
      <c r="I350" s="40"/>
      <c r="J350" s="41"/>
    </row>
    <row r="352" spans="1:10" ht="15.75" x14ac:dyDescent="0.25">
      <c r="C352" s="23" t="s">
        <v>139</v>
      </c>
      <c r="D352" s="23"/>
      <c r="E352" s="23" t="s">
        <v>3</v>
      </c>
      <c r="F352" s="46">
        <f>Реквизиты!C6</f>
        <v>0</v>
      </c>
      <c r="G352" s="47"/>
      <c r="H352" s="47"/>
      <c r="I352" s="47"/>
    </row>
    <row r="353" spans="3:9" ht="15.75" customHeight="1" x14ac:dyDescent="0.25">
      <c r="C353" s="24"/>
      <c r="D353" s="24"/>
      <c r="E353" s="24"/>
      <c r="F353" s="47"/>
      <c r="G353" s="47"/>
      <c r="H353" s="47"/>
      <c r="I353" s="47"/>
    </row>
    <row r="354" spans="3:9" ht="18.75" x14ac:dyDescent="0.3">
      <c r="C354" s="21"/>
      <c r="D354" s="25"/>
      <c r="E354" s="25"/>
      <c r="F354" s="21"/>
      <c r="G354" s="26"/>
      <c r="H354" s="26"/>
      <c r="I354" s="26"/>
    </row>
    <row r="355" spans="3:9" ht="18.75" x14ac:dyDescent="0.3">
      <c r="C355" s="25" t="s">
        <v>17</v>
      </c>
      <c r="D355" s="25"/>
      <c r="E355" s="25"/>
      <c r="F355" s="21"/>
      <c r="G355" s="26"/>
      <c r="H355" s="26"/>
      <c r="I355" s="26"/>
    </row>
    <row r="356" spans="3:9" ht="18.75" x14ac:dyDescent="0.3">
      <c r="C356" s="25" t="s">
        <v>15</v>
      </c>
      <c r="D356" s="27"/>
      <c r="E356" s="27"/>
      <c r="F356" s="21" t="s">
        <v>16</v>
      </c>
      <c r="G356" s="26"/>
      <c r="H356" s="42">
        <f>Реквизиты!C7</f>
        <v>0</v>
      </c>
      <c r="I356" s="26"/>
    </row>
    <row r="358" spans="3:9" ht="15.75" customHeight="1" x14ac:dyDescent="0.25"/>
    <row r="363" spans="3:9" ht="15.75" customHeight="1" x14ac:dyDescent="0.25"/>
    <row r="368" spans="3:9" ht="15.75" customHeight="1" x14ac:dyDescent="0.25"/>
    <row r="373" ht="15.75" customHeight="1" x14ac:dyDescent="0.25"/>
    <row r="378" ht="15.75" customHeight="1" x14ac:dyDescent="0.25"/>
    <row r="383" ht="15.75" customHeight="1" x14ac:dyDescent="0.25"/>
    <row r="388" ht="15.75" customHeight="1" x14ac:dyDescent="0.25"/>
    <row r="393" ht="15.75" customHeight="1" x14ac:dyDescent="0.25"/>
    <row r="398" ht="15.75" customHeight="1" x14ac:dyDescent="0.25"/>
    <row r="403" ht="15.75" customHeight="1" x14ac:dyDescent="0.25"/>
    <row r="408" ht="15.75" customHeight="1" x14ac:dyDescent="0.25"/>
    <row r="413" ht="15.75" customHeight="1" x14ac:dyDescent="0.25"/>
    <row r="418" spans="12:18" ht="15.75" customHeight="1" x14ac:dyDescent="0.25"/>
    <row r="423" spans="12:18" ht="15.75" customHeight="1" x14ac:dyDescent="0.25"/>
    <row r="432" spans="12:18" ht="15.75" x14ac:dyDescent="0.25">
      <c r="L432" s="23"/>
      <c r="M432" s="23"/>
      <c r="N432" s="23"/>
      <c r="O432" s="47"/>
      <c r="P432" s="47"/>
      <c r="Q432" s="47"/>
      <c r="R432" s="47"/>
    </row>
    <row r="433" spans="12:18" ht="15.75" x14ac:dyDescent="0.25">
      <c r="L433" s="24"/>
      <c r="M433" s="24"/>
      <c r="N433" s="24"/>
      <c r="O433" s="47"/>
      <c r="P433" s="47"/>
      <c r="Q433" s="47"/>
      <c r="R433" s="47"/>
    </row>
    <row r="434" spans="12:18" ht="18.75" x14ac:dyDescent="0.3">
      <c r="L434" s="21"/>
      <c r="M434" s="25"/>
      <c r="N434" s="25"/>
      <c r="O434" s="21"/>
      <c r="P434" s="26"/>
      <c r="Q434" s="26"/>
      <c r="R434" s="26"/>
    </row>
    <row r="435" spans="12:18" ht="18.75" x14ac:dyDescent="0.3">
      <c r="L435" s="25"/>
      <c r="M435" s="25"/>
      <c r="N435" s="25"/>
      <c r="O435" s="21"/>
      <c r="P435" s="26"/>
      <c r="Q435" s="26"/>
      <c r="R435" s="26"/>
    </row>
    <row r="436" spans="12:18" ht="18.75" x14ac:dyDescent="0.3">
      <c r="L436" s="25"/>
      <c r="M436" s="27"/>
      <c r="N436" s="27"/>
      <c r="O436" s="21"/>
      <c r="P436" s="26"/>
      <c r="Q436" s="21"/>
      <c r="R436" s="26"/>
    </row>
    <row r="769" spans="11:11" ht="15.75" x14ac:dyDescent="0.25">
      <c r="K769" s="22" t="s">
        <v>14</v>
      </c>
    </row>
    <row r="770" spans="11:11" ht="15.75" x14ac:dyDescent="0.25">
      <c r="K770" s="22" t="s">
        <v>14</v>
      </c>
    </row>
  </sheetData>
  <sheetProtection formatColumns="0" sort="0" autoFilter="0"/>
  <autoFilter ref="B7:K7"/>
  <mergeCells count="76">
    <mergeCell ref="G76:I76"/>
    <mergeCell ref="G82:H82"/>
    <mergeCell ref="E78:H78"/>
    <mergeCell ref="O432:R433"/>
    <mergeCell ref="H1:J3"/>
    <mergeCell ref="A4:J4"/>
    <mergeCell ref="A6:J6"/>
    <mergeCell ref="A18:A22"/>
    <mergeCell ref="A23:A27"/>
    <mergeCell ref="A8:A12"/>
    <mergeCell ref="A13:A17"/>
    <mergeCell ref="A33:A37"/>
    <mergeCell ref="A38:A42"/>
    <mergeCell ref="A28:A3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13:A117"/>
    <mergeCell ref="A118:A122"/>
    <mergeCell ref="A123:A127"/>
    <mergeCell ref="A128:A132"/>
    <mergeCell ref="A133:A137"/>
    <mergeCell ref="A138:A142"/>
    <mergeCell ref="A143:A147"/>
    <mergeCell ref="A148:A152"/>
    <mergeCell ref="A153:A157"/>
    <mergeCell ref="A158:A162"/>
    <mergeCell ref="A163:A167"/>
    <mergeCell ref="A168:A172"/>
    <mergeCell ref="A173:A177"/>
    <mergeCell ref="A178:A182"/>
    <mergeCell ref="A183:A187"/>
    <mergeCell ref="A188:A192"/>
    <mergeCell ref="A193:A197"/>
    <mergeCell ref="A198:A202"/>
    <mergeCell ref="A203:A207"/>
    <mergeCell ref="A208:A212"/>
    <mergeCell ref="A213:A217"/>
    <mergeCell ref="A218:A222"/>
    <mergeCell ref="A223:A227"/>
    <mergeCell ref="A228:A232"/>
    <mergeCell ref="A233:A237"/>
    <mergeCell ref="A238:A242"/>
    <mergeCell ref="A243:A247"/>
    <mergeCell ref="A248:A252"/>
    <mergeCell ref="A253:A257"/>
    <mergeCell ref="A258:A262"/>
    <mergeCell ref="A263:A267"/>
    <mergeCell ref="A268:A272"/>
    <mergeCell ref="A273:A277"/>
    <mergeCell ref="A278:A282"/>
    <mergeCell ref="A283:A287"/>
    <mergeCell ref="A288:A292"/>
    <mergeCell ref="A293:A297"/>
    <mergeCell ref="A298:A302"/>
    <mergeCell ref="A303:A307"/>
    <mergeCell ref="A308:A312"/>
    <mergeCell ref="A313:A317"/>
    <mergeCell ref="A318:A322"/>
    <mergeCell ref="A323:A327"/>
    <mergeCell ref="A328:A332"/>
    <mergeCell ref="A333:A337"/>
    <mergeCell ref="F352:I353"/>
    <mergeCell ref="A338:A342"/>
    <mergeCell ref="A343:A347"/>
  </mergeCells>
  <conditionalFormatting sqref="A7">
    <cfRule type="duplicateValues" dxfId="1" priority="1"/>
  </conditionalFormatting>
  <conditionalFormatting sqref="A7">
    <cfRule type="duplicateValues" dxfId="0" priority="2" stopIfTrue="1"/>
  </conditionalFormatting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Инструкция по заполнению бланка</vt:lpstr>
      <vt:lpstr>Реквизиты</vt:lpstr>
      <vt:lpstr>Бланк заказа Ассоциация 21 век</vt:lpstr>
      <vt:lpstr>Спецификация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2020-09-16T13:12:50Z</dcterms:modified>
</cp:coreProperties>
</file>